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hared Documents\QIF\QIF FY19\Cohort\CQI and Budget Forms\"/>
    </mc:Choice>
  </mc:AlternateContent>
  <xr:revisionPtr revIDLastSave="0" documentId="8_{A724B40F-032A-49A1-9753-78F40AFF329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6" r:id="rId1"/>
    <sheet name="9 or fewer total items" sheetId="4" r:id="rId2"/>
    <sheet name="10-45 total items" sheetId="1" r:id="rId3"/>
    <sheet name="46-77 total items" sheetId="5" r:id="rId4"/>
    <sheet name="Sheet2" sheetId="2" state="hidden" r:id="rId5"/>
    <sheet name="Sheet3" sheetId="3" state="hidden" r:id="rId6"/>
  </sheets>
  <definedNames>
    <definedName name="Ages">Sheet2!$A$1:$A$7</definedName>
    <definedName name="Ages.">Sheet2!$A$1:$A$7</definedName>
    <definedName name="_xlnm.Print_Area" localSheetId="2">'10-45 total items'!$A$1:$F$68</definedName>
    <definedName name="_xlnm.Print_Area" localSheetId="3">'46-77 total items'!$A$1:$F$100</definedName>
    <definedName name="_xlnm.Print_Area" localSheetId="1">'9 or fewer total items'!$A$1:$F$32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2" i="5" l="1"/>
  <c r="F90" i="5"/>
  <c r="F46" i="1"/>
  <c r="F8" i="1"/>
  <c r="F9" i="1"/>
  <c r="F28" i="4"/>
  <c r="E85" i="5" l="1"/>
  <c r="D85" i="5"/>
  <c r="E53" i="1"/>
  <c r="D53" i="1"/>
  <c r="F45" i="5" l="1"/>
  <c r="F46" i="5"/>
  <c r="F47" i="5"/>
  <c r="F48" i="5"/>
  <c r="F49" i="5"/>
  <c r="F50" i="5"/>
  <c r="F51" i="5"/>
  <c r="F52" i="5"/>
  <c r="F53" i="5"/>
  <c r="F54" i="5"/>
  <c r="F55" i="5"/>
  <c r="F8" i="5"/>
  <c r="F42" i="5"/>
  <c r="F67" i="5"/>
  <c r="F84" i="5"/>
  <c r="F91" i="5" s="1"/>
  <c r="F62" i="5"/>
  <c r="F63" i="5"/>
  <c r="F64" i="5"/>
  <c r="F65" i="5"/>
  <c r="F66" i="5"/>
  <c r="F68" i="5"/>
  <c r="F69" i="5"/>
  <c r="F70" i="5"/>
  <c r="F71" i="5"/>
  <c r="F72" i="5"/>
  <c r="F35" i="5"/>
  <c r="F36" i="5"/>
  <c r="F37" i="5"/>
  <c r="F38" i="5"/>
  <c r="F39" i="5"/>
  <c r="F40" i="5"/>
  <c r="F41" i="5"/>
  <c r="F43" i="5"/>
  <c r="F44" i="5"/>
  <c r="F81" i="5"/>
  <c r="F82" i="5"/>
  <c r="F83" i="5"/>
  <c r="F99" i="5"/>
  <c r="F98" i="5"/>
  <c r="F97" i="5"/>
  <c r="F80" i="5"/>
  <c r="F79" i="5"/>
  <c r="F78" i="5"/>
  <c r="F77" i="5"/>
  <c r="F76" i="5"/>
  <c r="F75" i="5"/>
  <c r="F74" i="5"/>
  <c r="F73" i="5"/>
  <c r="F61" i="5"/>
  <c r="F60" i="5"/>
  <c r="F59" i="5"/>
  <c r="F58" i="5"/>
  <c r="F57" i="5"/>
  <c r="F56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31" i="4"/>
  <c r="F30" i="4"/>
  <c r="F29" i="4"/>
  <c r="F24" i="4"/>
  <c r="F23" i="4"/>
  <c r="F22" i="4"/>
  <c r="E17" i="4"/>
  <c r="D17" i="4"/>
  <c r="F16" i="4"/>
  <c r="F15" i="4"/>
  <c r="F14" i="4"/>
  <c r="F13" i="4"/>
  <c r="F12" i="4"/>
  <c r="F11" i="4"/>
  <c r="F10" i="4"/>
  <c r="F9" i="4"/>
  <c r="F8" i="4"/>
  <c r="F85" i="5" l="1"/>
  <c r="F87" i="5" s="1"/>
  <c r="F89" i="5" s="1"/>
  <c r="F96" i="5"/>
  <c r="F17" i="4"/>
  <c r="F19" i="4" s="1"/>
  <c r="F21" i="4" s="1"/>
  <c r="F16" i="1"/>
  <c r="F51" i="1" l="1"/>
  <c r="F10" i="1" l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66" i="1" s="1"/>
  <c r="F40" i="1"/>
  <c r="F41" i="1"/>
  <c r="F42" i="1"/>
  <c r="F43" i="1"/>
  <c r="F44" i="1"/>
  <c r="F65" i="1" s="1"/>
  <c r="F45" i="1"/>
  <c r="F47" i="1"/>
  <c r="F48" i="1"/>
  <c r="F49" i="1"/>
  <c r="F67" i="1" s="1"/>
  <c r="F50" i="1"/>
  <c r="F52" i="1"/>
  <c r="F58" i="1"/>
  <c r="F59" i="1" l="1"/>
  <c r="F60" i="1"/>
  <c r="F53" i="1"/>
  <c r="F55" i="1" s="1"/>
  <c r="F57" i="1" s="1"/>
  <c r="F64" i="1" l="1"/>
</calcChain>
</file>

<file path=xl/sharedStrings.xml><?xml version="1.0" encoding="utf-8"?>
<sst xmlns="http://schemas.openxmlformats.org/spreadsheetml/2006/main" count="126" uniqueCount="45">
  <si>
    <t>Sample-puzzles</t>
  </si>
  <si>
    <t>$34.99 (from budget)</t>
  </si>
  <si>
    <t>$32.99 (from receipt)</t>
  </si>
  <si>
    <t xml:space="preserve">SUBTOTAL </t>
  </si>
  <si>
    <t>Date:</t>
  </si>
  <si>
    <t>Name:</t>
  </si>
  <si>
    <t>Address:</t>
  </si>
  <si>
    <t>Infants</t>
  </si>
  <si>
    <t>Toddlers</t>
  </si>
  <si>
    <t>2 Year Olds</t>
  </si>
  <si>
    <t>Preschool</t>
  </si>
  <si>
    <t>School Age</t>
  </si>
  <si>
    <t>All Ages</t>
  </si>
  <si>
    <t>Age Category</t>
  </si>
  <si>
    <t xml:space="preserve"> </t>
  </si>
  <si>
    <t>Amount to be reimbursed (Cannot be more than budgeted)</t>
  </si>
  <si>
    <t>Items Purchased 
Contracted Work/Expenses</t>
  </si>
  <si>
    <t>Amount Awarded 
(What you asked for)</t>
  </si>
  <si>
    <t>Actual Expenses
(What you paid)</t>
  </si>
  <si>
    <t>#1/Lakeshore</t>
  </si>
  <si>
    <t>Submit to:</t>
  </si>
  <si>
    <t>4-C: Community Coordinated Child Care
155 N 3rd St, Ste 300
DeKalb, IL 60115</t>
  </si>
  <si>
    <t>Signature</t>
  </si>
  <si>
    <t>Date</t>
  </si>
  <si>
    <t>For CCR&amp;R Use Only</t>
  </si>
  <si>
    <t>Infants/Toddler/Twos</t>
  </si>
  <si>
    <t xml:space="preserve">                                     Signature</t>
  </si>
  <si>
    <t xml:space="preserve">                                     Date</t>
  </si>
  <si>
    <r>
      <t xml:space="preserve">TOTAL AMOUNT TO BE PAID BY 4-C  </t>
    </r>
    <r>
      <rPr>
        <b/>
        <sz val="10"/>
        <color rgb="FF000000"/>
        <rFont val="Calibri"/>
        <family val="2"/>
      </rPr>
      <t xml:space="preserve">(Up to the amount to be funded by grant) </t>
    </r>
  </si>
  <si>
    <r>
      <t xml:space="preserve">AMOUNT ALREADY RECEIVED FROM 4-C   </t>
    </r>
    <r>
      <rPr>
        <b/>
        <sz val="10"/>
        <color rgb="FF000000"/>
        <rFont val="Calibri"/>
        <family val="2"/>
      </rPr>
      <t>(Check for 75% of funded amount)</t>
    </r>
  </si>
  <si>
    <t>AMOUNT STILL TO BE REIMBURSED BY 4-C</t>
  </si>
  <si>
    <t>Quality Improvement ExceleRate Illinois Cohort - Reimbursement Form</t>
  </si>
  <si>
    <t>Please Note:</t>
  </si>
  <si>
    <t xml:space="preserve">This amount will 
calculate automatically </t>
  </si>
  <si>
    <t>Receipt #/
 Vendor Name 
(Number receipts on 
top right corner)</t>
  </si>
  <si>
    <t>Reimbursement will not be given above awarded amount per item. Recipient is responsible for cost above awarded amount.</t>
  </si>
  <si>
    <t>FY19 (July 1, 2018 - June 30, 2019)</t>
  </si>
  <si>
    <t>Reimbursement Form Instructions</t>
  </si>
  <si>
    <t xml:space="preserve">Congratulations on completing your purchases for the QI Grant.  You will note that there are 3 tabs below.  </t>
  </si>
  <si>
    <t>If you purchased 9 or fewer items, please click on and use the GREEN tab.</t>
  </si>
  <si>
    <t>If you purchased between 10 and 45 items, pleas use the ORANGE tab.</t>
  </si>
  <si>
    <t>If you purchased between 46-77 items, plesae use the BLUE tab.</t>
  </si>
  <si>
    <t>Once all items have been entered, please sign, print, and return to 4-C by the required date.</t>
  </si>
  <si>
    <t>Please be sure to number receipts and indicate the receipt number as requested on this form.</t>
  </si>
  <si>
    <t xml:space="preserve">Please fill out all required sections on the form.  Required areas are highlighted in green.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</si>
</sst>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8" fontId="6" fillId="2" borderId="2" xfId="0" applyNumberFormat="1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left" vertical="center" wrapText="1"/>
    </xf>
    <xf numFmtId="44" fontId="5" fillId="0" borderId="0" xfId="1" applyFont="1" applyAlignment="1">
      <alignment horizontal="left" vertical="center" wrapText="1"/>
    </xf>
    <xf numFmtId="0" fontId="11" fillId="0" borderId="2" xfId="0" applyFont="1" applyBorder="1" applyAlignment="1">
      <alignment horizontal="left"/>
    </xf>
    <xf numFmtId="44" fontId="11" fillId="0" borderId="2" xfId="1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7" fillId="0" borderId="3" xfId="0" applyFont="1" applyBorder="1"/>
    <xf numFmtId="0" fontId="0" fillId="0" borderId="3" xfId="0" applyBorder="1"/>
    <xf numFmtId="0" fontId="12" fillId="0" borderId="3" xfId="0" applyFont="1" applyBorder="1"/>
    <xf numFmtId="0" fontId="9" fillId="0" borderId="0" xfId="0" applyFont="1" applyAlignment="1">
      <alignment horizontal="right"/>
    </xf>
    <xf numFmtId="0" fontId="9" fillId="0" borderId="3" xfId="0" applyFont="1" applyBorder="1"/>
    <xf numFmtId="0" fontId="9" fillId="0" borderId="3" xfId="0" applyFont="1" applyBorder="1" applyAlignment="1">
      <alignment vertical="top"/>
    </xf>
    <xf numFmtId="44" fontId="13" fillId="2" borderId="2" xfId="1" applyFont="1" applyFill="1" applyBorder="1" applyAlignment="1">
      <alignment horizontal="left" vertical="center"/>
    </xf>
    <xf numFmtId="0" fontId="14" fillId="0" borderId="0" xfId="0" applyFont="1"/>
    <xf numFmtId="44" fontId="13" fillId="2" borderId="7" xfId="1" applyFont="1" applyFill="1" applyBorder="1" applyAlignment="1">
      <alignment horizontal="left" vertical="center"/>
    </xf>
    <xf numFmtId="44" fontId="13" fillId="2" borderId="8" xfId="1" applyFont="1" applyFill="1" applyBorder="1" applyAlignment="1">
      <alignment horizontal="left" vertical="center"/>
    </xf>
    <xf numFmtId="44" fontId="13" fillId="4" borderId="5" xfId="1" applyFont="1" applyFill="1" applyBorder="1" applyAlignment="1" applyProtection="1">
      <alignment horizontal="left" vertical="center"/>
      <protection locked="0"/>
    </xf>
    <xf numFmtId="44" fontId="13" fillId="4" borderId="2" xfId="1" applyFont="1" applyFill="1" applyBorder="1" applyAlignment="1" applyProtection="1">
      <alignment horizontal="left" vertical="center"/>
      <protection locked="0"/>
    </xf>
    <xf numFmtId="14" fontId="0" fillId="5" borderId="0" xfId="0" applyNumberFormat="1" applyFill="1" applyAlignment="1" applyProtection="1">
      <alignment horizontal="left"/>
      <protection locked="0"/>
    </xf>
    <xf numFmtId="0" fontId="0" fillId="5" borderId="0" xfId="0" applyFill="1"/>
    <xf numFmtId="0" fontId="0" fillId="5" borderId="2" xfId="0" applyFill="1" applyBorder="1" applyProtection="1"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44" fontId="5" fillId="5" borderId="2" xfId="1" applyFont="1" applyFill="1" applyBorder="1" applyAlignment="1" applyProtection="1">
      <alignment horizontal="left" vertical="center" wrapText="1"/>
      <protection locked="0"/>
    </xf>
    <xf numFmtId="44" fontId="5" fillId="5" borderId="2" xfId="1" applyFont="1" applyFill="1" applyBorder="1" applyAlignment="1">
      <alignment horizontal="left" vertical="center" wrapText="1"/>
    </xf>
    <xf numFmtId="0" fontId="10" fillId="5" borderId="0" xfId="0" applyFont="1" applyFill="1"/>
    <xf numFmtId="0" fontId="9" fillId="5" borderId="1" xfId="0" applyFont="1" applyFill="1" applyBorder="1"/>
    <xf numFmtId="0" fontId="0" fillId="5" borderId="1" xfId="0" applyFill="1" applyBorder="1"/>
    <xf numFmtId="44" fontId="13" fillId="5" borderId="2" xfId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top"/>
    </xf>
    <xf numFmtId="0" fontId="0" fillId="0" borderId="0" xfId="0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3" borderId="2" xfId="0" applyFont="1" applyFill="1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5" borderId="0" xfId="0" applyFill="1" applyAlignment="1" applyProtection="1">
      <alignment horizontal="left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24</xdr:row>
      <xdr:rowOff>57151</xdr:rowOff>
    </xdr:from>
    <xdr:to>
      <xdr:col>3</xdr:col>
      <xdr:colOff>942975</xdr:colOff>
      <xdr:row>27</xdr:row>
      <xdr:rowOff>149353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F87911-38B8-4048-9035-CA159D753EC9}"/>
            </a:ext>
          </a:extLst>
        </xdr:cNvPr>
        <xdr:cNvSpPr txBox="1"/>
      </xdr:nvSpPr>
      <xdr:spPr>
        <a:xfrm>
          <a:off x="2971800" y="11811001"/>
          <a:ext cx="2590800" cy="530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hearby certify that the services and expenses by this </a:t>
          </a:r>
          <a:r>
            <a:rPr lang="en-US" sz="800" i="1"/>
            <a:t> claim follow guidelines set forth by this program. Payment is recommended.</a:t>
          </a:r>
        </a:p>
      </xdr:txBody>
    </xdr:sp>
    <xdr:clientData/>
  </xdr:twoCellAnchor>
  <xdr:twoCellAnchor>
    <xdr:from>
      <xdr:col>0</xdr:col>
      <xdr:colOff>0</xdr:colOff>
      <xdr:row>24</xdr:row>
      <xdr:rowOff>57151</xdr:rowOff>
    </xdr:from>
    <xdr:to>
      <xdr:col>2</xdr:col>
      <xdr:colOff>275082</xdr:colOff>
      <xdr:row>27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E70F3A7-96F5-4E44-8823-BCBBF99F8C1B}"/>
            </a:ext>
          </a:extLst>
        </xdr:cNvPr>
        <xdr:cNvSpPr txBox="1"/>
      </xdr:nvSpPr>
      <xdr:spPr>
        <a:xfrm>
          <a:off x="0" y="11811001"/>
          <a:ext cx="2542032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hearby certify that the services and expenses listed herein </a:t>
          </a:r>
          <a:r>
            <a:rPr lang="en-US" sz="800" i="1"/>
            <a:t>have been/will be rendered or incurred and are correct and</a:t>
          </a:r>
          <a:r>
            <a:rPr lang="en-US" sz="800" i="1" baseline="0"/>
            <a:t> </a:t>
          </a:r>
          <a:r>
            <a:rPr lang="en-US" sz="800" i="1"/>
            <a:t>ust and payment has not been received.</a:t>
          </a:r>
        </a:p>
      </xdr:txBody>
    </xdr:sp>
    <xdr:clientData/>
  </xdr:twoCellAnchor>
  <xdr:twoCellAnchor>
    <xdr:from>
      <xdr:col>2</xdr:col>
      <xdr:colOff>714375</xdr:colOff>
      <xdr:row>29</xdr:row>
      <xdr:rowOff>0</xdr:rowOff>
    </xdr:from>
    <xdr:to>
      <xdr:col>3</xdr:col>
      <xdr:colOff>552450</xdr:colOff>
      <xdr:row>29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91E5C6C-AE21-48FE-A577-1502FBCFCDD7}"/>
            </a:ext>
          </a:extLst>
        </xdr:cNvPr>
        <xdr:cNvCxnSpPr/>
      </xdr:nvCxnSpPr>
      <xdr:spPr>
        <a:xfrm>
          <a:off x="2981325" y="12573000"/>
          <a:ext cx="2190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714375</xdr:colOff>
      <xdr:row>30</xdr:row>
      <xdr:rowOff>180975</xdr:rowOff>
    </xdr:from>
    <xdr:to>
      <xdr:col>3</xdr:col>
      <xdr:colOff>552450</xdr:colOff>
      <xdr:row>30</xdr:row>
      <xdr:rowOff>180975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809654F-EA12-40C2-AAC8-498F50961EE5}"/>
            </a:ext>
          </a:extLst>
        </xdr:cNvPr>
        <xdr:cNvCxnSpPr/>
      </xdr:nvCxnSpPr>
      <xdr:spPr>
        <a:xfrm>
          <a:off x="2981325" y="12944475"/>
          <a:ext cx="2190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1004888</xdr:colOff>
      <xdr:row>19</xdr:row>
      <xdr:rowOff>85725</xdr:rowOff>
    </xdr:from>
    <xdr:to>
      <xdr:col>4</xdr:col>
      <xdr:colOff>1243013</xdr:colOff>
      <xdr:row>19</xdr:row>
      <xdr:rowOff>171450</xdr:rowOff>
    </xdr:to>
    <xdr:sp macro="" textlink="">
      <xdr:nvSpPr>
        <xdr:cNvPr id="6" name="Minus 17">
          <a:extLst>
            <a:ext uri="{FF2B5EF4-FFF2-40B4-BE49-F238E27FC236}">
              <a16:creationId xmlns:a16="http://schemas.microsoft.com/office/drawing/2014/main" id="{F6D10347-34A8-418B-BD63-90A6C42A8BDF}"/>
            </a:ext>
          </a:extLst>
        </xdr:cNvPr>
        <xdr:cNvSpPr/>
      </xdr:nvSpPr>
      <xdr:spPr>
        <a:xfrm>
          <a:off x="6938963" y="11363325"/>
          <a:ext cx="238125" cy="85725"/>
        </a:xfrm>
        <a:prstGeom prst="mathMinus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962025</xdr:colOff>
      <xdr:row>19</xdr:row>
      <xdr:rowOff>228600</xdr:rowOff>
    </xdr:from>
    <xdr:to>
      <xdr:col>4</xdr:col>
      <xdr:colOff>1285875</xdr:colOff>
      <xdr:row>24</xdr:row>
      <xdr:rowOff>28575</xdr:rowOff>
    </xdr:to>
    <xdr:sp macro="" textlink="">
      <xdr:nvSpPr>
        <xdr:cNvPr id="7" name="Equal 18">
          <a:extLst>
            <a:ext uri="{FF2B5EF4-FFF2-40B4-BE49-F238E27FC236}">
              <a16:creationId xmlns:a16="http://schemas.microsoft.com/office/drawing/2014/main" id="{185E54BF-0715-4193-A41E-3FD8116AD937}"/>
            </a:ext>
          </a:extLst>
        </xdr:cNvPr>
        <xdr:cNvSpPr/>
      </xdr:nvSpPr>
      <xdr:spPr>
        <a:xfrm>
          <a:off x="6896100" y="11506200"/>
          <a:ext cx="323850" cy="276225"/>
        </a:xfrm>
        <a:prstGeom prst="mathEqual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60</xdr:row>
      <xdr:rowOff>57151</xdr:rowOff>
    </xdr:from>
    <xdr:to>
      <xdr:col>3</xdr:col>
      <xdr:colOff>942975</xdr:colOff>
      <xdr:row>63</xdr:row>
      <xdr:rowOff>149353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57500" y="11715751"/>
          <a:ext cx="2543175" cy="530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hearby certify that the services and expenses by this </a:t>
          </a:r>
          <a:r>
            <a:rPr lang="en-US" sz="800" i="1"/>
            <a:t> claim follow guidelines set forth by this program. Payment is recommended.</a:t>
          </a:r>
        </a:p>
      </xdr:txBody>
    </xdr:sp>
    <xdr:clientData/>
  </xdr:twoCellAnchor>
  <xdr:twoCellAnchor>
    <xdr:from>
      <xdr:col>0</xdr:col>
      <xdr:colOff>0</xdr:colOff>
      <xdr:row>60</xdr:row>
      <xdr:rowOff>57151</xdr:rowOff>
    </xdr:from>
    <xdr:to>
      <xdr:col>2</xdr:col>
      <xdr:colOff>275082</xdr:colOff>
      <xdr:row>63</xdr:row>
      <xdr:rowOff>152401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11811001"/>
          <a:ext cx="2542032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hearby certify that the services and expenses listed herein </a:t>
          </a:r>
          <a:r>
            <a:rPr lang="en-US" sz="800" i="1"/>
            <a:t>have been/will be rendered or incurred and are correct and</a:t>
          </a:r>
          <a:r>
            <a:rPr lang="en-US" sz="800" i="1" baseline="0"/>
            <a:t> </a:t>
          </a:r>
          <a:r>
            <a:rPr lang="en-US" sz="800" i="1"/>
            <a:t>ust and payment has not been received.</a:t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552450</xdr:colOff>
      <xdr:row>65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867025" y="124777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714375</xdr:colOff>
      <xdr:row>66</xdr:row>
      <xdr:rowOff>180975</xdr:rowOff>
    </xdr:from>
    <xdr:to>
      <xdr:col>3</xdr:col>
      <xdr:colOff>552450</xdr:colOff>
      <xdr:row>66</xdr:row>
      <xdr:rowOff>180975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867025" y="12849225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1004888</xdr:colOff>
      <xdr:row>55</xdr:row>
      <xdr:rowOff>85725</xdr:rowOff>
    </xdr:from>
    <xdr:to>
      <xdr:col>4</xdr:col>
      <xdr:colOff>1243013</xdr:colOff>
      <xdr:row>55</xdr:row>
      <xdr:rowOff>171450</xdr:rowOff>
    </xdr:to>
    <xdr:sp macro="" textlink="">
      <xdr:nvSpPr>
        <xdr:cNvPr id="18" name="Minu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777038" y="11363325"/>
          <a:ext cx="238125" cy="85725"/>
        </a:xfrm>
        <a:prstGeom prst="mathMinus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962025</xdr:colOff>
      <xdr:row>55</xdr:row>
      <xdr:rowOff>228600</xdr:rowOff>
    </xdr:from>
    <xdr:to>
      <xdr:col>4</xdr:col>
      <xdr:colOff>1285875</xdr:colOff>
      <xdr:row>60</xdr:row>
      <xdr:rowOff>28575</xdr:rowOff>
    </xdr:to>
    <xdr:sp macro="" textlink="">
      <xdr:nvSpPr>
        <xdr:cNvPr id="19" name="Equal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734175" y="11506200"/>
          <a:ext cx="323850" cy="276225"/>
        </a:xfrm>
        <a:prstGeom prst="mathEqual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92</xdr:row>
      <xdr:rowOff>57151</xdr:rowOff>
    </xdr:from>
    <xdr:to>
      <xdr:col>3</xdr:col>
      <xdr:colOff>942975</xdr:colOff>
      <xdr:row>95</xdr:row>
      <xdr:rowOff>149353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0E8C11-EC75-43E1-ADEC-321AFEE581C2}"/>
            </a:ext>
          </a:extLst>
        </xdr:cNvPr>
        <xdr:cNvSpPr txBox="1"/>
      </xdr:nvSpPr>
      <xdr:spPr>
        <a:xfrm>
          <a:off x="2971800" y="11811001"/>
          <a:ext cx="2590800" cy="530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hearby certify that the services and expenses by this </a:t>
          </a:r>
          <a:r>
            <a:rPr lang="en-US" sz="800" i="1"/>
            <a:t> claim follow guidelines set forth by this program. Payment is recommended.</a:t>
          </a:r>
        </a:p>
      </xdr:txBody>
    </xdr:sp>
    <xdr:clientData/>
  </xdr:twoCellAnchor>
  <xdr:twoCellAnchor>
    <xdr:from>
      <xdr:col>0</xdr:col>
      <xdr:colOff>0</xdr:colOff>
      <xdr:row>92</xdr:row>
      <xdr:rowOff>57151</xdr:rowOff>
    </xdr:from>
    <xdr:to>
      <xdr:col>2</xdr:col>
      <xdr:colOff>275082</xdr:colOff>
      <xdr:row>95</xdr:row>
      <xdr:rowOff>152401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25566E5-094F-498B-B841-DA4D04C14F6E}"/>
            </a:ext>
          </a:extLst>
        </xdr:cNvPr>
        <xdr:cNvSpPr txBox="1"/>
      </xdr:nvSpPr>
      <xdr:spPr>
        <a:xfrm>
          <a:off x="0" y="11811001"/>
          <a:ext cx="2542032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hearby certify that the services and expenses listed herein </a:t>
          </a:r>
          <a:r>
            <a:rPr lang="en-US" sz="800" i="1"/>
            <a:t>have been/will be rendered or incurred and are correct and</a:t>
          </a:r>
          <a:r>
            <a:rPr lang="en-US" sz="800" i="1" baseline="0"/>
            <a:t> </a:t>
          </a:r>
          <a:r>
            <a:rPr lang="en-US" sz="800" i="1"/>
            <a:t>ust and payment has not been received.</a:t>
          </a:r>
        </a:p>
      </xdr:txBody>
    </xdr:sp>
    <xdr:clientData/>
  </xdr:twoCellAnchor>
  <xdr:twoCellAnchor>
    <xdr:from>
      <xdr:col>2</xdr:col>
      <xdr:colOff>714375</xdr:colOff>
      <xdr:row>97</xdr:row>
      <xdr:rowOff>0</xdr:rowOff>
    </xdr:from>
    <xdr:to>
      <xdr:col>3</xdr:col>
      <xdr:colOff>552450</xdr:colOff>
      <xdr:row>97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C98C26B-9267-41DB-9C9D-EAEC02991B73}"/>
            </a:ext>
          </a:extLst>
        </xdr:cNvPr>
        <xdr:cNvCxnSpPr/>
      </xdr:nvCxnSpPr>
      <xdr:spPr>
        <a:xfrm>
          <a:off x="2981325" y="12573000"/>
          <a:ext cx="2190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714375</xdr:colOff>
      <xdr:row>98</xdr:row>
      <xdr:rowOff>180975</xdr:rowOff>
    </xdr:from>
    <xdr:to>
      <xdr:col>3</xdr:col>
      <xdr:colOff>552450</xdr:colOff>
      <xdr:row>98</xdr:row>
      <xdr:rowOff>180975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F6B03D5-F78D-4EA7-B961-238F00CEB50E}"/>
            </a:ext>
          </a:extLst>
        </xdr:cNvPr>
        <xdr:cNvCxnSpPr/>
      </xdr:nvCxnSpPr>
      <xdr:spPr>
        <a:xfrm>
          <a:off x="2981325" y="12944475"/>
          <a:ext cx="2190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1004888</xdr:colOff>
      <xdr:row>87</xdr:row>
      <xdr:rowOff>85725</xdr:rowOff>
    </xdr:from>
    <xdr:to>
      <xdr:col>4</xdr:col>
      <xdr:colOff>1243013</xdr:colOff>
      <xdr:row>87</xdr:row>
      <xdr:rowOff>171450</xdr:rowOff>
    </xdr:to>
    <xdr:sp macro="" textlink="">
      <xdr:nvSpPr>
        <xdr:cNvPr id="6" name="Minus 17">
          <a:extLst>
            <a:ext uri="{FF2B5EF4-FFF2-40B4-BE49-F238E27FC236}">
              <a16:creationId xmlns:a16="http://schemas.microsoft.com/office/drawing/2014/main" id="{B64C6A5E-3C9D-4D37-AD1D-8783C1FB4EF7}"/>
            </a:ext>
          </a:extLst>
        </xdr:cNvPr>
        <xdr:cNvSpPr/>
      </xdr:nvSpPr>
      <xdr:spPr>
        <a:xfrm>
          <a:off x="6938963" y="11363325"/>
          <a:ext cx="238125" cy="85725"/>
        </a:xfrm>
        <a:prstGeom prst="mathMinus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962025</xdr:colOff>
      <xdr:row>87</xdr:row>
      <xdr:rowOff>228600</xdr:rowOff>
    </xdr:from>
    <xdr:to>
      <xdr:col>4</xdr:col>
      <xdr:colOff>1285875</xdr:colOff>
      <xdr:row>92</xdr:row>
      <xdr:rowOff>28575</xdr:rowOff>
    </xdr:to>
    <xdr:sp macro="" textlink="">
      <xdr:nvSpPr>
        <xdr:cNvPr id="7" name="Equal 18">
          <a:extLst>
            <a:ext uri="{FF2B5EF4-FFF2-40B4-BE49-F238E27FC236}">
              <a16:creationId xmlns:a16="http://schemas.microsoft.com/office/drawing/2014/main" id="{C93D2F75-151F-4E63-91DD-9FE5E3D8CAF7}"/>
            </a:ext>
          </a:extLst>
        </xdr:cNvPr>
        <xdr:cNvSpPr/>
      </xdr:nvSpPr>
      <xdr:spPr>
        <a:xfrm>
          <a:off x="6896100" y="11506200"/>
          <a:ext cx="323850" cy="276225"/>
        </a:xfrm>
        <a:prstGeom prst="mathEqual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CB9A5-67E5-48F3-9D24-2D580D285561}">
  <dimension ref="A1:I13"/>
  <sheetViews>
    <sheetView showGridLines="0" tabSelected="1" workbookViewId="0"/>
  </sheetViews>
  <sheetFormatPr defaultRowHeight="15" x14ac:dyDescent="0.25"/>
  <sheetData>
    <row r="1" spans="1:9" ht="21" x14ac:dyDescent="0.35">
      <c r="A1" s="28" t="s">
        <v>37</v>
      </c>
    </row>
    <row r="3" spans="1:9" x14ac:dyDescent="0.25">
      <c r="A3" t="s">
        <v>38</v>
      </c>
    </row>
    <row r="5" spans="1:9" x14ac:dyDescent="0.25">
      <c r="A5" s="45" t="s">
        <v>39</v>
      </c>
    </row>
    <row r="6" spans="1:9" x14ac:dyDescent="0.25">
      <c r="A6" s="46" t="s">
        <v>40</v>
      </c>
    </row>
    <row r="7" spans="1:9" x14ac:dyDescent="0.25">
      <c r="A7" s="47" t="s">
        <v>41</v>
      </c>
    </row>
    <row r="9" spans="1:9" x14ac:dyDescent="0.25">
      <c r="A9" s="34" t="s">
        <v>44</v>
      </c>
      <c r="B9" s="34"/>
      <c r="C9" s="34"/>
      <c r="D9" s="34"/>
      <c r="E9" s="34"/>
      <c r="F9" s="34"/>
      <c r="G9" s="34"/>
      <c r="H9" s="34"/>
      <c r="I9" s="34"/>
    </row>
    <row r="10" spans="1:9" x14ac:dyDescent="0.25">
      <c r="A10" s="44"/>
      <c r="B10" s="44"/>
      <c r="C10" s="44"/>
      <c r="D10" s="44"/>
      <c r="E10" s="44"/>
      <c r="F10" s="44"/>
      <c r="G10" s="44"/>
      <c r="H10" s="44"/>
      <c r="I10" s="44"/>
    </row>
    <row r="11" spans="1:9" x14ac:dyDescent="0.25">
      <c r="A11" t="s">
        <v>43</v>
      </c>
    </row>
    <row r="13" spans="1:9" x14ac:dyDescent="0.25">
      <c r="A13" t="s">
        <v>42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61ECD-B972-468B-BA21-F74AD2870C65}">
  <sheetPr>
    <tabColor rgb="FF00B050"/>
  </sheetPr>
  <dimension ref="A1:G45"/>
  <sheetViews>
    <sheetView showGridLines="0" zoomScaleNormal="100" workbookViewId="0">
      <selection activeCell="F22" sqref="F22"/>
    </sheetView>
  </sheetViews>
  <sheetFormatPr defaultRowHeight="15" x14ac:dyDescent="0.25"/>
  <cols>
    <col min="1" max="1" width="11.7109375" customWidth="1"/>
    <col min="2" max="2" width="22.28515625" customWidth="1"/>
    <col min="3" max="3" width="35.28515625" customWidth="1"/>
    <col min="4" max="4" width="19.7109375" customWidth="1"/>
    <col min="5" max="5" width="19.7109375" bestFit="1" customWidth="1"/>
    <col min="6" max="6" width="24.5703125" customWidth="1"/>
    <col min="7" max="7" width="18" bestFit="1" customWidth="1"/>
  </cols>
  <sheetData>
    <row r="1" spans="1:7" ht="21" customHeight="1" x14ac:dyDescent="0.35">
      <c r="A1" s="23" t="s">
        <v>31</v>
      </c>
      <c r="B1" s="21"/>
      <c r="C1" s="21"/>
      <c r="D1" s="22"/>
      <c r="E1" s="23" t="s">
        <v>36</v>
      </c>
      <c r="F1" s="22"/>
    </row>
    <row r="2" spans="1:7" ht="15" customHeight="1" x14ac:dyDescent="0.25">
      <c r="A2" s="19" t="s">
        <v>4</v>
      </c>
      <c r="B2" s="33"/>
      <c r="C2" s="34"/>
      <c r="D2" s="20" t="s">
        <v>20</v>
      </c>
      <c r="E2" s="49" t="s">
        <v>21</v>
      </c>
      <c r="F2" s="49"/>
      <c r="G2" s="18"/>
    </row>
    <row r="3" spans="1:7" x14ac:dyDescent="0.25">
      <c r="A3" s="19" t="s">
        <v>5</v>
      </c>
      <c r="B3" s="51"/>
      <c r="C3" s="51"/>
      <c r="E3" s="50"/>
      <c r="F3" s="50"/>
      <c r="G3" s="18"/>
    </row>
    <row r="4" spans="1:7" x14ac:dyDescent="0.25">
      <c r="A4" s="19" t="s">
        <v>6</v>
      </c>
      <c r="B4" s="51"/>
      <c r="C4" s="51"/>
      <c r="E4" s="50"/>
      <c r="F4" s="50"/>
      <c r="G4" s="18"/>
    </row>
    <row r="5" spans="1:7" x14ac:dyDescent="0.25">
      <c r="A5" s="24" t="s">
        <v>32</v>
      </c>
      <c r="B5" s="25" t="s">
        <v>35</v>
      </c>
      <c r="C5" s="25"/>
      <c r="D5" s="26"/>
      <c r="E5" s="26"/>
      <c r="F5" s="11"/>
    </row>
    <row r="6" spans="1:7" s="2" customFormat="1" ht="60" x14ac:dyDescent="0.25">
      <c r="A6" s="5" t="s">
        <v>13</v>
      </c>
      <c r="B6" s="5" t="s">
        <v>34</v>
      </c>
      <c r="C6" s="5" t="s">
        <v>16</v>
      </c>
      <c r="D6" s="5" t="s">
        <v>17</v>
      </c>
      <c r="E6" s="5" t="s">
        <v>18</v>
      </c>
      <c r="F6" s="5" t="s">
        <v>15</v>
      </c>
    </row>
    <row r="7" spans="1:7" ht="30" x14ac:dyDescent="0.25">
      <c r="A7" s="6" t="s">
        <v>7</v>
      </c>
      <c r="B7" s="7" t="s">
        <v>19</v>
      </c>
      <c r="C7" s="7" t="s">
        <v>0</v>
      </c>
      <c r="D7" s="7" t="s">
        <v>1</v>
      </c>
      <c r="E7" s="7" t="s">
        <v>2</v>
      </c>
      <c r="F7" s="8" t="s">
        <v>33</v>
      </c>
    </row>
    <row r="8" spans="1:7" s="1" customFormat="1" ht="15" customHeight="1" x14ac:dyDescent="0.25">
      <c r="A8" s="35"/>
      <c r="B8" s="36"/>
      <c r="C8" s="36"/>
      <c r="D8" s="37"/>
      <c r="E8" s="37"/>
      <c r="F8" s="38">
        <f>IF(D8&gt;E8,E8, D8)</f>
        <v>0</v>
      </c>
    </row>
    <row r="9" spans="1:7" s="1" customFormat="1" ht="15" customHeight="1" x14ac:dyDescent="0.25">
      <c r="A9" s="35"/>
      <c r="B9" s="36"/>
      <c r="C9" s="36"/>
      <c r="D9" s="37"/>
      <c r="E9" s="37"/>
      <c r="F9" s="38">
        <f t="shared" ref="F9:F16" si="0">IF(D9&gt;E9,E9, D9)</f>
        <v>0</v>
      </c>
    </row>
    <row r="10" spans="1:7" s="1" customFormat="1" ht="15" customHeight="1" x14ac:dyDescent="0.25">
      <c r="A10" s="35"/>
      <c r="B10" s="36"/>
      <c r="C10" s="36"/>
      <c r="D10" s="37"/>
      <c r="E10" s="37"/>
      <c r="F10" s="38">
        <f t="shared" si="0"/>
        <v>0</v>
      </c>
    </row>
    <row r="11" spans="1:7" s="1" customFormat="1" ht="15" customHeight="1" x14ac:dyDescent="0.25">
      <c r="A11" s="35"/>
      <c r="B11" s="36"/>
      <c r="C11" s="36"/>
      <c r="D11" s="37"/>
      <c r="E11" s="37"/>
      <c r="F11" s="38">
        <f t="shared" si="0"/>
        <v>0</v>
      </c>
    </row>
    <row r="12" spans="1:7" s="1" customFormat="1" ht="15" customHeight="1" x14ac:dyDescent="0.25">
      <c r="A12" s="35"/>
      <c r="B12" s="36"/>
      <c r="C12" s="36"/>
      <c r="D12" s="37"/>
      <c r="E12" s="37"/>
      <c r="F12" s="38">
        <f t="shared" si="0"/>
        <v>0</v>
      </c>
    </row>
    <row r="13" spans="1:7" s="1" customFormat="1" ht="15" customHeight="1" x14ac:dyDescent="0.25">
      <c r="A13" s="35"/>
      <c r="B13" s="36"/>
      <c r="C13" s="36"/>
      <c r="D13" s="37"/>
      <c r="E13" s="37"/>
      <c r="F13" s="38">
        <f t="shared" si="0"/>
        <v>0</v>
      </c>
    </row>
    <row r="14" spans="1:7" s="1" customFormat="1" ht="15" customHeight="1" x14ac:dyDescent="0.25">
      <c r="A14" s="35"/>
      <c r="B14" s="36"/>
      <c r="C14" s="36"/>
      <c r="D14" s="37"/>
      <c r="E14" s="37"/>
      <c r="F14" s="38">
        <f t="shared" si="0"/>
        <v>0</v>
      </c>
    </row>
    <row r="15" spans="1:7" ht="15" customHeight="1" x14ac:dyDescent="0.25">
      <c r="A15" s="35"/>
      <c r="B15" s="36"/>
      <c r="C15" s="36"/>
      <c r="D15" s="37"/>
      <c r="E15" s="37"/>
      <c r="F15" s="38">
        <f t="shared" si="0"/>
        <v>0</v>
      </c>
    </row>
    <row r="16" spans="1:7" ht="15" customHeight="1" x14ac:dyDescent="0.25">
      <c r="A16" s="35"/>
      <c r="B16" s="36"/>
      <c r="C16" s="36"/>
      <c r="D16" s="37"/>
      <c r="E16" s="37"/>
      <c r="F16" s="38">
        <f t="shared" si="0"/>
        <v>0</v>
      </c>
    </row>
    <row r="17" spans="1:6" ht="15.75" customHeight="1" x14ac:dyDescent="0.25">
      <c r="B17" s="52" t="s">
        <v>3</v>
      </c>
      <c r="C17" s="52"/>
      <c r="D17" s="9">
        <f>SUM(D8:D16)</f>
        <v>0</v>
      </c>
      <c r="E17" s="9">
        <f>SUM(E8:E16)</f>
        <v>0</v>
      </c>
      <c r="F17" s="9">
        <f>SUM(F8:F16)</f>
        <v>0</v>
      </c>
    </row>
    <row r="18" spans="1:6" ht="8.1" customHeight="1" x14ac:dyDescent="0.25">
      <c r="B18" s="12"/>
      <c r="C18" s="12"/>
      <c r="D18" s="13"/>
      <c r="E18" s="13"/>
      <c r="F18" s="13"/>
    </row>
    <row r="19" spans="1:6" ht="18.75" customHeight="1" thickBot="1" x14ac:dyDescent="0.3">
      <c r="B19" s="48" t="s">
        <v>28</v>
      </c>
      <c r="C19" s="48"/>
      <c r="D19" s="48"/>
      <c r="E19" s="48"/>
      <c r="F19" s="29">
        <f>F17</f>
        <v>0</v>
      </c>
    </row>
    <row r="20" spans="1:6" ht="18.75" customHeight="1" thickBot="1" x14ac:dyDescent="0.3">
      <c r="B20" s="48" t="s">
        <v>29</v>
      </c>
      <c r="C20" s="48"/>
      <c r="D20" s="48"/>
      <c r="E20" s="53"/>
      <c r="F20" s="31">
        <v>0</v>
      </c>
    </row>
    <row r="21" spans="1:6" ht="18.75" customHeight="1" x14ac:dyDescent="0.25">
      <c r="B21" s="48" t="s">
        <v>30</v>
      </c>
      <c r="C21" s="48"/>
      <c r="D21" s="48"/>
      <c r="E21" s="48"/>
      <c r="F21" s="30">
        <f>F19-F20</f>
        <v>0</v>
      </c>
    </row>
    <row r="22" spans="1:6" ht="18.75" customHeight="1" x14ac:dyDescent="0.25">
      <c r="B22" s="10"/>
      <c r="C22" s="10"/>
      <c r="D22" s="10"/>
      <c r="E22" t="s">
        <v>7</v>
      </c>
      <c r="F22">
        <f>SUMIF(A4:A16,"Infants",F4:F16)</f>
        <v>0</v>
      </c>
    </row>
    <row r="23" spans="1:6" ht="18.75" customHeight="1" x14ac:dyDescent="0.25">
      <c r="B23" s="10"/>
      <c r="C23" s="10"/>
      <c r="D23" s="10"/>
      <c r="E23" t="s">
        <v>8</v>
      </c>
      <c r="F23">
        <f>SUMIF(A5:A16,"Toddlers",F5:F16)</f>
        <v>0</v>
      </c>
    </row>
    <row r="24" spans="1:6" ht="18.75" customHeight="1" x14ac:dyDescent="0.25">
      <c r="B24" s="10"/>
      <c r="C24" s="10"/>
      <c r="D24" s="10"/>
      <c r="E24" t="s">
        <v>9</v>
      </c>
      <c r="F24">
        <f>SUMIF(A6:A16,"2 Year Olds",F6:F16)</f>
        <v>0</v>
      </c>
    </row>
    <row r="25" spans="1:6" ht="9.75" customHeight="1" x14ac:dyDescent="0.25"/>
    <row r="26" spans="1:6" ht="9.9499999999999993" customHeight="1" x14ac:dyDescent="0.25">
      <c r="A26" s="3"/>
      <c r="B26" s="3"/>
      <c r="D26" s="3"/>
    </row>
    <row r="27" spans="1:6" x14ac:dyDescent="0.25">
      <c r="A27" s="3"/>
      <c r="B27" s="3"/>
      <c r="D27" s="3"/>
      <c r="E27" s="16" t="s">
        <v>24</v>
      </c>
      <c r="F27" s="17"/>
    </row>
    <row r="28" spans="1:6" x14ac:dyDescent="0.25">
      <c r="A28" s="39"/>
      <c r="B28" s="39"/>
      <c r="D28" s="3"/>
      <c r="E28" s="14" t="s">
        <v>25</v>
      </c>
      <c r="F28" s="15">
        <f>SUM(F22:F24)</f>
        <v>0</v>
      </c>
    </row>
    <row r="29" spans="1:6" x14ac:dyDescent="0.25">
      <c r="A29" s="40"/>
      <c r="B29" s="41"/>
      <c r="D29" s="11"/>
      <c r="E29" s="14" t="s">
        <v>10</v>
      </c>
      <c r="F29" s="15">
        <f>SUMIF(A8:A16,"Preschool",F8:F16)</f>
        <v>0</v>
      </c>
    </row>
    <row r="30" spans="1:6" x14ac:dyDescent="0.25">
      <c r="A30" s="4" t="s">
        <v>22</v>
      </c>
      <c r="C30" s="4" t="s">
        <v>26</v>
      </c>
      <c r="E30" s="14" t="s">
        <v>11</v>
      </c>
      <c r="F30" s="15">
        <f>SUMIF(A8:A16,"School Age",F8:F16)</f>
        <v>0</v>
      </c>
    </row>
    <row r="31" spans="1:6" x14ac:dyDescent="0.25">
      <c r="A31" s="41"/>
      <c r="B31" s="41"/>
      <c r="E31" s="14" t="s">
        <v>12</v>
      </c>
      <c r="F31" s="15">
        <f>SUMIF(A8:A16,"All Ages",F8:F16)</f>
        <v>0</v>
      </c>
    </row>
    <row r="32" spans="1:6" x14ac:dyDescent="0.25">
      <c r="A32" s="4" t="s">
        <v>23</v>
      </c>
      <c r="C32" s="4" t="s">
        <v>27</v>
      </c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11"/>
    </row>
    <row r="43" spans="2:3" x14ac:dyDescent="0.25">
      <c r="B43" s="4"/>
    </row>
    <row r="45" spans="2:3" x14ac:dyDescent="0.25">
      <c r="B45" s="4"/>
    </row>
  </sheetData>
  <sheetProtection insertRows="0"/>
  <mergeCells count="7">
    <mergeCell ref="B21:E21"/>
    <mergeCell ref="E2:F4"/>
    <mergeCell ref="B3:C3"/>
    <mergeCell ref="B4:C4"/>
    <mergeCell ref="B17:C17"/>
    <mergeCell ref="B19:E19"/>
    <mergeCell ref="B20:E20"/>
  </mergeCell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F02530-90C1-4E97-937C-289928312537}">
          <x14:formula1>
            <xm:f>Sheet2!$A$19:$A$25</xm:f>
          </x14:formula1>
          <xm:sqref>A7:A16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G81"/>
  <sheetViews>
    <sheetView showGridLines="0" zoomScaleNormal="100" workbookViewId="0">
      <selection activeCell="A51" sqref="A51:E51"/>
    </sheetView>
  </sheetViews>
  <sheetFormatPr defaultRowHeight="15" x14ac:dyDescent="0.25"/>
  <cols>
    <col min="1" max="1" width="11.7109375" customWidth="1"/>
    <col min="2" max="2" width="22.28515625" customWidth="1"/>
    <col min="3" max="3" width="35.28515625" customWidth="1"/>
    <col min="4" max="4" width="19.7109375" customWidth="1"/>
    <col min="5" max="5" width="19.7109375" bestFit="1" customWidth="1"/>
    <col min="6" max="6" width="24.5703125" customWidth="1"/>
    <col min="7" max="7" width="18" bestFit="1" customWidth="1"/>
  </cols>
  <sheetData>
    <row r="1" spans="1:7" ht="21" customHeight="1" x14ac:dyDescent="0.35">
      <c r="A1" s="23" t="s">
        <v>31</v>
      </c>
      <c r="B1" s="21"/>
      <c r="C1" s="21"/>
      <c r="D1" s="22"/>
      <c r="E1" s="23" t="s">
        <v>36</v>
      </c>
      <c r="F1" s="22"/>
    </row>
    <row r="2" spans="1:7" ht="15" customHeight="1" x14ac:dyDescent="0.25">
      <c r="A2" s="19" t="s">
        <v>4</v>
      </c>
      <c r="B2" s="33"/>
      <c r="C2" s="34"/>
      <c r="D2" s="20" t="s">
        <v>20</v>
      </c>
      <c r="E2" s="49" t="s">
        <v>21</v>
      </c>
      <c r="F2" s="49"/>
      <c r="G2" s="18"/>
    </row>
    <row r="3" spans="1:7" x14ac:dyDescent="0.25">
      <c r="A3" s="19" t="s">
        <v>5</v>
      </c>
      <c r="B3" s="51"/>
      <c r="C3" s="51"/>
      <c r="E3" s="50"/>
      <c r="F3" s="50"/>
      <c r="G3" s="18"/>
    </row>
    <row r="4" spans="1:7" x14ac:dyDescent="0.25">
      <c r="A4" s="19" t="s">
        <v>6</v>
      </c>
      <c r="B4" s="51"/>
      <c r="C4" s="51"/>
      <c r="E4" s="50"/>
      <c r="F4" s="50"/>
      <c r="G4" s="18"/>
    </row>
    <row r="5" spans="1:7" x14ac:dyDescent="0.25">
      <c r="A5" s="24" t="s">
        <v>32</v>
      </c>
      <c r="B5" s="25" t="s">
        <v>35</v>
      </c>
      <c r="C5" s="25"/>
      <c r="D5" s="26"/>
      <c r="E5" s="26"/>
      <c r="F5" s="11"/>
    </row>
    <row r="6" spans="1:7" s="2" customFormat="1" ht="60" x14ac:dyDescent="0.25">
      <c r="A6" s="5" t="s">
        <v>13</v>
      </c>
      <c r="B6" s="5" t="s">
        <v>34</v>
      </c>
      <c r="C6" s="5" t="s">
        <v>16</v>
      </c>
      <c r="D6" s="5" t="s">
        <v>17</v>
      </c>
      <c r="E6" s="5" t="s">
        <v>18</v>
      </c>
      <c r="F6" s="5" t="s">
        <v>15</v>
      </c>
    </row>
    <row r="7" spans="1:7" ht="30" x14ac:dyDescent="0.25">
      <c r="A7" s="6" t="s">
        <v>7</v>
      </c>
      <c r="B7" s="7" t="s">
        <v>19</v>
      </c>
      <c r="C7" s="7" t="s">
        <v>0</v>
      </c>
      <c r="D7" s="7" t="s">
        <v>1</v>
      </c>
      <c r="E7" s="7" t="s">
        <v>2</v>
      </c>
      <c r="F7" s="8" t="s">
        <v>33</v>
      </c>
    </row>
    <row r="8" spans="1:7" s="1" customFormat="1" ht="15" customHeight="1" x14ac:dyDescent="0.25">
      <c r="A8" s="35"/>
      <c r="B8" s="36"/>
      <c r="C8" s="36"/>
      <c r="D8" s="37"/>
      <c r="E8" s="37"/>
      <c r="F8" s="38">
        <f>IF(D8&gt;E8,E8, D8)</f>
        <v>0</v>
      </c>
    </row>
    <row r="9" spans="1:7" s="1" customFormat="1" ht="15" customHeight="1" x14ac:dyDescent="0.25">
      <c r="A9" s="35"/>
      <c r="B9" s="36"/>
      <c r="C9" s="36"/>
      <c r="D9" s="37"/>
      <c r="E9" s="37"/>
      <c r="F9" s="38">
        <f t="shared" ref="F9:F52" si="0">IF(D9&gt;E9,E9, D9)</f>
        <v>0</v>
      </c>
    </row>
    <row r="10" spans="1:7" s="1" customFormat="1" ht="15" customHeight="1" x14ac:dyDescent="0.25">
      <c r="A10" s="35"/>
      <c r="B10" s="36"/>
      <c r="C10" s="36"/>
      <c r="D10" s="37"/>
      <c r="E10" s="37"/>
      <c r="F10" s="38">
        <f t="shared" si="0"/>
        <v>0</v>
      </c>
    </row>
    <row r="11" spans="1:7" s="1" customFormat="1" ht="15" customHeight="1" x14ac:dyDescent="0.25">
      <c r="A11" s="35"/>
      <c r="B11" s="36"/>
      <c r="C11" s="36"/>
      <c r="D11" s="37"/>
      <c r="E11" s="37"/>
      <c r="F11" s="38">
        <f t="shared" si="0"/>
        <v>0</v>
      </c>
    </row>
    <row r="12" spans="1:7" s="1" customFormat="1" ht="15" customHeight="1" x14ac:dyDescent="0.25">
      <c r="A12" s="35"/>
      <c r="B12" s="36"/>
      <c r="C12" s="36"/>
      <c r="D12" s="37"/>
      <c r="E12" s="37"/>
      <c r="F12" s="38">
        <f t="shared" si="0"/>
        <v>0</v>
      </c>
    </row>
    <row r="13" spans="1:7" s="1" customFormat="1" ht="15" customHeight="1" x14ac:dyDescent="0.25">
      <c r="A13" s="35"/>
      <c r="B13" s="36"/>
      <c r="C13" s="36"/>
      <c r="D13" s="37"/>
      <c r="E13" s="37"/>
      <c r="F13" s="38">
        <f t="shared" si="0"/>
        <v>0</v>
      </c>
    </row>
    <row r="14" spans="1:7" s="1" customFormat="1" ht="15" customHeight="1" x14ac:dyDescent="0.25">
      <c r="A14" s="35"/>
      <c r="B14" s="36"/>
      <c r="C14" s="36"/>
      <c r="D14" s="37"/>
      <c r="E14" s="37"/>
      <c r="F14" s="38">
        <f t="shared" si="0"/>
        <v>0</v>
      </c>
    </row>
    <row r="15" spans="1:7" ht="15" customHeight="1" x14ac:dyDescent="0.25">
      <c r="A15" s="35"/>
      <c r="B15" s="36"/>
      <c r="C15" s="36"/>
      <c r="D15" s="37"/>
      <c r="E15" s="37"/>
      <c r="F15" s="38">
        <f t="shared" si="0"/>
        <v>0</v>
      </c>
    </row>
    <row r="16" spans="1:7" ht="15" customHeight="1" x14ac:dyDescent="0.25">
      <c r="A16" s="35"/>
      <c r="B16" s="36"/>
      <c r="C16" s="36"/>
      <c r="D16" s="37"/>
      <c r="E16" s="37"/>
      <c r="F16" s="38">
        <f t="shared" si="0"/>
        <v>0</v>
      </c>
    </row>
    <row r="17" spans="1:6" ht="15" customHeight="1" x14ac:dyDescent="0.25">
      <c r="A17" s="35"/>
      <c r="B17" s="36"/>
      <c r="C17" s="36"/>
      <c r="D17" s="37"/>
      <c r="E17" s="37"/>
      <c r="F17" s="38">
        <f t="shared" si="0"/>
        <v>0</v>
      </c>
    </row>
    <row r="18" spans="1:6" ht="15" customHeight="1" x14ac:dyDescent="0.25">
      <c r="A18" s="35"/>
      <c r="B18" s="36"/>
      <c r="C18" s="36"/>
      <c r="D18" s="37"/>
      <c r="E18" s="37"/>
      <c r="F18" s="38">
        <f t="shared" si="0"/>
        <v>0</v>
      </c>
    </row>
    <row r="19" spans="1:6" ht="15" customHeight="1" x14ac:dyDescent="0.25">
      <c r="A19" s="35"/>
      <c r="B19" s="36"/>
      <c r="C19" s="36"/>
      <c r="D19" s="37"/>
      <c r="E19" s="37"/>
      <c r="F19" s="38">
        <f t="shared" si="0"/>
        <v>0</v>
      </c>
    </row>
    <row r="20" spans="1:6" ht="15" customHeight="1" x14ac:dyDescent="0.25">
      <c r="A20" s="35"/>
      <c r="B20" s="36"/>
      <c r="C20" s="36"/>
      <c r="D20" s="37"/>
      <c r="E20" s="37"/>
      <c r="F20" s="38">
        <f t="shared" si="0"/>
        <v>0</v>
      </c>
    </row>
    <row r="21" spans="1:6" ht="15" customHeight="1" x14ac:dyDescent="0.25">
      <c r="A21" s="35"/>
      <c r="B21" s="36"/>
      <c r="C21" s="36"/>
      <c r="D21" s="37"/>
      <c r="E21" s="37"/>
      <c r="F21" s="38">
        <f t="shared" si="0"/>
        <v>0</v>
      </c>
    </row>
    <row r="22" spans="1:6" ht="15" customHeight="1" x14ac:dyDescent="0.25">
      <c r="A22" s="35"/>
      <c r="B22" s="36"/>
      <c r="C22" s="36"/>
      <c r="D22" s="37"/>
      <c r="E22" s="37"/>
      <c r="F22" s="38">
        <f t="shared" si="0"/>
        <v>0</v>
      </c>
    </row>
    <row r="23" spans="1:6" ht="15" customHeight="1" x14ac:dyDescent="0.25">
      <c r="A23" s="35"/>
      <c r="B23" s="36"/>
      <c r="C23" s="36"/>
      <c r="D23" s="37"/>
      <c r="E23" s="37"/>
      <c r="F23" s="38">
        <f t="shared" si="0"/>
        <v>0</v>
      </c>
    </row>
    <row r="24" spans="1:6" ht="15" customHeight="1" x14ac:dyDescent="0.25">
      <c r="A24" s="35"/>
      <c r="B24" s="36"/>
      <c r="C24" s="36"/>
      <c r="D24" s="37"/>
      <c r="E24" s="37"/>
      <c r="F24" s="38">
        <f t="shared" si="0"/>
        <v>0</v>
      </c>
    </row>
    <row r="25" spans="1:6" ht="15" customHeight="1" x14ac:dyDescent="0.25">
      <c r="A25" s="35"/>
      <c r="B25" s="36"/>
      <c r="C25" s="36"/>
      <c r="D25" s="37"/>
      <c r="E25" s="37"/>
      <c r="F25" s="38">
        <f t="shared" si="0"/>
        <v>0</v>
      </c>
    </row>
    <row r="26" spans="1:6" ht="15" customHeight="1" x14ac:dyDescent="0.25">
      <c r="A26" s="35"/>
      <c r="B26" s="36"/>
      <c r="C26" s="36"/>
      <c r="D26" s="37"/>
      <c r="E26" s="37"/>
      <c r="F26" s="38">
        <f t="shared" si="0"/>
        <v>0</v>
      </c>
    </row>
    <row r="27" spans="1:6" ht="15" customHeight="1" x14ac:dyDescent="0.25">
      <c r="A27" s="35"/>
      <c r="B27" s="36"/>
      <c r="C27" s="36"/>
      <c r="D27" s="37"/>
      <c r="E27" s="37"/>
      <c r="F27" s="38">
        <f t="shared" si="0"/>
        <v>0</v>
      </c>
    </row>
    <row r="28" spans="1:6" ht="15" customHeight="1" x14ac:dyDescent="0.25">
      <c r="A28" s="35"/>
      <c r="B28" s="36"/>
      <c r="C28" s="36"/>
      <c r="D28" s="37"/>
      <c r="E28" s="37"/>
      <c r="F28" s="38">
        <f t="shared" si="0"/>
        <v>0</v>
      </c>
    </row>
    <row r="29" spans="1:6" ht="15" customHeight="1" x14ac:dyDescent="0.25">
      <c r="A29" s="35"/>
      <c r="B29" s="36"/>
      <c r="C29" s="36"/>
      <c r="D29" s="37"/>
      <c r="E29" s="37"/>
      <c r="F29" s="38">
        <f t="shared" si="0"/>
        <v>0</v>
      </c>
    </row>
    <row r="30" spans="1:6" ht="15" customHeight="1" x14ac:dyDescent="0.25">
      <c r="A30" s="35"/>
      <c r="B30" s="36"/>
      <c r="C30" s="36"/>
      <c r="D30" s="37"/>
      <c r="E30" s="37"/>
      <c r="F30" s="38">
        <f t="shared" si="0"/>
        <v>0</v>
      </c>
    </row>
    <row r="31" spans="1:6" ht="15" customHeight="1" x14ac:dyDescent="0.25">
      <c r="A31" s="35"/>
      <c r="B31" s="36"/>
      <c r="C31" s="36"/>
      <c r="D31" s="37"/>
      <c r="E31" s="37"/>
      <c r="F31" s="38">
        <f t="shared" si="0"/>
        <v>0</v>
      </c>
    </row>
    <row r="32" spans="1:6" ht="15" customHeight="1" x14ac:dyDescent="0.25">
      <c r="A32" s="35"/>
      <c r="B32" s="36"/>
      <c r="C32" s="36"/>
      <c r="D32" s="37"/>
      <c r="E32" s="37"/>
      <c r="F32" s="38">
        <f t="shared" si="0"/>
        <v>0</v>
      </c>
    </row>
    <row r="33" spans="1:6" ht="15" customHeight="1" x14ac:dyDescent="0.25">
      <c r="A33" s="35"/>
      <c r="B33" s="36"/>
      <c r="C33" s="36"/>
      <c r="D33" s="37"/>
      <c r="E33" s="37"/>
      <c r="F33" s="38">
        <f t="shared" si="0"/>
        <v>0</v>
      </c>
    </row>
    <row r="34" spans="1:6" ht="15" customHeight="1" x14ac:dyDescent="0.25">
      <c r="A34" s="35"/>
      <c r="B34" s="36"/>
      <c r="C34" s="36"/>
      <c r="D34" s="37"/>
      <c r="E34" s="37"/>
      <c r="F34" s="38">
        <f t="shared" si="0"/>
        <v>0</v>
      </c>
    </row>
    <row r="35" spans="1:6" ht="15" customHeight="1" x14ac:dyDescent="0.25">
      <c r="A35" s="35"/>
      <c r="B35" s="36"/>
      <c r="C35" s="36"/>
      <c r="D35" s="37"/>
      <c r="E35" s="37"/>
      <c r="F35" s="38">
        <f t="shared" si="0"/>
        <v>0</v>
      </c>
    </row>
    <row r="36" spans="1:6" ht="15" customHeight="1" x14ac:dyDescent="0.25">
      <c r="A36" s="35"/>
      <c r="B36" s="36"/>
      <c r="C36" s="36"/>
      <c r="D36" s="37"/>
      <c r="E36" s="37"/>
      <c r="F36" s="38">
        <f t="shared" si="0"/>
        <v>0</v>
      </c>
    </row>
    <row r="37" spans="1:6" ht="15" customHeight="1" x14ac:dyDescent="0.25">
      <c r="A37" s="35"/>
      <c r="B37" s="36"/>
      <c r="C37" s="36"/>
      <c r="D37" s="37"/>
      <c r="E37" s="37"/>
      <c r="F37" s="38">
        <f t="shared" si="0"/>
        <v>0</v>
      </c>
    </row>
    <row r="38" spans="1:6" ht="15" customHeight="1" x14ac:dyDescent="0.25">
      <c r="A38" s="35"/>
      <c r="B38" s="36"/>
      <c r="C38" s="36"/>
      <c r="D38" s="37"/>
      <c r="E38" s="37"/>
      <c r="F38" s="38">
        <f t="shared" si="0"/>
        <v>0</v>
      </c>
    </row>
    <row r="39" spans="1:6" ht="15" customHeight="1" x14ac:dyDescent="0.25">
      <c r="A39" s="35"/>
      <c r="B39" s="36"/>
      <c r="C39" s="36"/>
      <c r="D39" s="37"/>
      <c r="E39" s="37"/>
      <c r="F39" s="38">
        <f t="shared" si="0"/>
        <v>0</v>
      </c>
    </row>
    <row r="40" spans="1:6" ht="15" customHeight="1" x14ac:dyDescent="0.25">
      <c r="A40" s="35"/>
      <c r="B40" s="36"/>
      <c r="C40" s="36"/>
      <c r="D40" s="37"/>
      <c r="E40" s="37"/>
      <c r="F40" s="38">
        <f t="shared" si="0"/>
        <v>0</v>
      </c>
    </row>
    <row r="41" spans="1:6" ht="15" customHeight="1" x14ac:dyDescent="0.25">
      <c r="A41" s="35"/>
      <c r="B41" s="36"/>
      <c r="C41" s="36"/>
      <c r="D41" s="37"/>
      <c r="E41" s="37"/>
      <c r="F41" s="38">
        <f t="shared" si="0"/>
        <v>0</v>
      </c>
    </row>
    <row r="42" spans="1:6" ht="15" customHeight="1" x14ac:dyDescent="0.25">
      <c r="A42" s="35"/>
      <c r="B42" s="36"/>
      <c r="C42" s="36"/>
      <c r="D42" s="37"/>
      <c r="E42" s="37"/>
      <c r="F42" s="38">
        <f t="shared" si="0"/>
        <v>0</v>
      </c>
    </row>
    <row r="43" spans="1:6" ht="15" customHeight="1" x14ac:dyDescent="0.25">
      <c r="A43" s="35"/>
      <c r="B43" s="36"/>
      <c r="C43" s="36"/>
      <c r="D43" s="37"/>
      <c r="E43" s="37"/>
      <c r="F43" s="38">
        <f t="shared" si="0"/>
        <v>0</v>
      </c>
    </row>
    <row r="44" spans="1:6" ht="15" customHeight="1" x14ac:dyDescent="0.25">
      <c r="A44" s="35"/>
      <c r="B44" s="36"/>
      <c r="C44" s="36"/>
      <c r="D44" s="37"/>
      <c r="E44" s="37"/>
      <c r="F44" s="38">
        <f t="shared" si="0"/>
        <v>0</v>
      </c>
    </row>
    <row r="45" spans="1:6" ht="15" customHeight="1" x14ac:dyDescent="0.25">
      <c r="A45" s="35"/>
      <c r="B45" s="36"/>
      <c r="C45" s="36"/>
      <c r="D45" s="37"/>
      <c r="E45" s="37"/>
      <c r="F45" s="38">
        <f t="shared" si="0"/>
        <v>0</v>
      </c>
    </row>
    <row r="46" spans="1:6" ht="15" customHeight="1" x14ac:dyDescent="0.25">
      <c r="A46" s="35"/>
      <c r="B46" s="36"/>
      <c r="C46" s="36"/>
      <c r="D46" s="37"/>
      <c r="E46" s="37"/>
      <c r="F46" s="38">
        <f t="shared" si="0"/>
        <v>0</v>
      </c>
    </row>
    <row r="47" spans="1:6" ht="15" customHeight="1" x14ac:dyDescent="0.25">
      <c r="A47" s="35"/>
      <c r="B47" s="36"/>
      <c r="C47" s="36"/>
      <c r="D47" s="37"/>
      <c r="E47" s="37"/>
      <c r="F47" s="38">
        <f t="shared" si="0"/>
        <v>0</v>
      </c>
    </row>
    <row r="48" spans="1:6" ht="15" customHeight="1" x14ac:dyDescent="0.25">
      <c r="A48" s="35"/>
      <c r="B48" s="36"/>
      <c r="C48" s="36"/>
      <c r="D48" s="37"/>
      <c r="E48" s="37"/>
      <c r="F48" s="38">
        <f t="shared" si="0"/>
        <v>0</v>
      </c>
    </row>
    <row r="49" spans="1:6" ht="15" customHeight="1" x14ac:dyDescent="0.25">
      <c r="A49" s="35"/>
      <c r="B49" s="36"/>
      <c r="C49" s="36"/>
      <c r="D49" s="37"/>
      <c r="E49" s="37"/>
      <c r="F49" s="38">
        <f t="shared" si="0"/>
        <v>0</v>
      </c>
    </row>
    <row r="50" spans="1:6" ht="15" customHeight="1" x14ac:dyDescent="0.25">
      <c r="A50" s="35"/>
      <c r="B50" s="36"/>
      <c r="C50" s="36"/>
      <c r="D50" s="37"/>
      <c r="E50" s="37"/>
      <c r="F50" s="38">
        <f t="shared" si="0"/>
        <v>0</v>
      </c>
    </row>
    <row r="51" spans="1:6" ht="15" customHeight="1" x14ac:dyDescent="0.25">
      <c r="A51" s="35"/>
      <c r="B51" s="36"/>
      <c r="C51" s="36"/>
      <c r="D51" s="37"/>
      <c r="E51" s="37"/>
      <c r="F51" s="38">
        <f t="shared" si="0"/>
        <v>0</v>
      </c>
    </row>
    <row r="52" spans="1:6" ht="15" customHeight="1" x14ac:dyDescent="0.25">
      <c r="A52" s="35"/>
      <c r="B52" s="36"/>
      <c r="C52" s="36"/>
      <c r="D52" s="37"/>
      <c r="E52" s="37"/>
      <c r="F52" s="38">
        <f t="shared" si="0"/>
        <v>0</v>
      </c>
    </row>
    <row r="53" spans="1:6" ht="15.75" customHeight="1" x14ac:dyDescent="0.25">
      <c r="B53" s="52" t="s">
        <v>3</v>
      </c>
      <c r="C53" s="52"/>
      <c r="D53" s="9">
        <f>SUM(D8:D52)</f>
        <v>0</v>
      </c>
      <c r="E53" s="9">
        <f>SUM(E8:E52)</f>
        <v>0</v>
      </c>
      <c r="F53" s="9">
        <f>SUM(F8:F52)</f>
        <v>0</v>
      </c>
    </row>
    <row r="54" spans="1:6" ht="8.1" customHeight="1" x14ac:dyDescent="0.25">
      <c r="B54" s="12"/>
      <c r="C54" s="12"/>
      <c r="D54" s="13"/>
      <c r="E54" s="13"/>
      <c r="F54" s="13"/>
    </row>
    <row r="55" spans="1:6" ht="18.75" customHeight="1" x14ac:dyDescent="0.25">
      <c r="B55" s="48" t="s">
        <v>28</v>
      </c>
      <c r="C55" s="48"/>
      <c r="D55" s="48"/>
      <c r="E55" s="48"/>
      <c r="F55" s="27">
        <f>F53</f>
        <v>0</v>
      </c>
    </row>
    <row r="56" spans="1:6" ht="18.75" customHeight="1" x14ac:dyDescent="0.25">
      <c r="B56" s="48" t="s">
        <v>29</v>
      </c>
      <c r="C56" s="48"/>
      <c r="D56" s="48"/>
      <c r="E56" s="48"/>
      <c r="F56" s="32">
        <v>0</v>
      </c>
    </row>
    <row r="57" spans="1:6" ht="18.75" customHeight="1" x14ac:dyDescent="0.25">
      <c r="B57" s="48" t="s">
        <v>30</v>
      </c>
      <c r="C57" s="48"/>
      <c r="D57" s="48"/>
      <c r="E57" s="48"/>
      <c r="F57" s="27">
        <f>F55-F56</f>
        <v>0</v>
      </c>
    </row>
    <row r="58" spans="1:6" ht="13.5" hidden="1" customHeight="1" x14ac:dyDescent="0.25">
      <c r="B58" s="10"/>
      <c r="C58" s="10"/>
      <c r="D58" s="10"/>
      <c r="E58" t="s">
        <v>7</v>
      </c>
      <c r="F58">
        <f>SUMIF(A4:A52,"Infants",F4:F52)</f>
        <v>0</v>
      </c>
    </row>
    <row r="59" spans="1:6" ht="15.75" hidden="1" customHeight="1" x14ac:dyDescent="0.25">
      <c r="B59" s="10"/>
      <c r="C59" s="10"/>
      <c r="D59" s="10"/>
      <c r="E59" t="s">
        <v>8</v>
      </c>
      <c r="F59">
        <f>SUMIF(A4:A52,"Toddlers",F4:F52)</f>
        <v>0</v>
      </c>
    </row>
    <row r="60" spans="1:6" ht="18.75" hidden="1" customHeight="1" x14ac:dyDescent="0.25">
      <c r="B60" s="10"/>
      <c r="C60" s="10"/>
      <c r="D60" s="10"/>
      <c r="E60" t="s">
        <v>9</v>
      </c>
      <c r="F60">
        <f>SUMIF(A4:A52,"Toddlers",F4:F52)</f>
        <v>0</v>
      </c>
    </row>
    <row r="61" spans="1:6" ht="9.75" customHeight="1" x14ac:dyDescent="0.25"/>
    <row r="62" spans="1:6" ht="9.9499999999999993" customHeight="1" x14ac:dyDescent="0.25">
      <c r="A62" s="3"/>
      <c r="B62" s="3"/>
      <c r="D62" s="3"/>
    </row>
    <row r="63" spans="1:6" x14ac:dyDescent="0.25">
      <c r="A63" s="3"/>
      <c r="B63" s="3"/>
      <c r="D63" s="3"/>
      <c r="E63" s="16" t="s">
        <v>24</v>
      </c>
      <c r="F63" s="17"/>
    </row>
    <row r="64" spans="1:6" x14ac:dyDescent="0.25">
      <c r="A64" s="3"/>
      <c r="B64" s="3"/>
      <c r="D64" s="3"/>
      <c r="E64" s="14" t="s">
        <v>25</v>
      </c>
      <c r="F64" s="15">
        <f>SUM(F58:F60)</f>
        <v>0</v>
      </c>
    </row>
    <row r="65" spans="1:6" x14ac:dyDescent="0.25">
      <c r="A65" s="40"/>
      <c r="B65" s="41"/>
      <c r="D65" s="11"/>
      <c r="E65" s="14" t="s">
        <v>10</v>
      </c>
      <c r="F65" s="15">
        <f>SUMIF(A8:A52,"Preschool",F8:F52)</f>
        <v>0</v>
      </c>
    </row>
    <row r="66" spans="1:6" x14ac:dyDescent="0.25">
      <c r="A66" s="43" t="s">
        <v>22</v>
      </c>
      <c r="B66" s="44"/>
      <c r="C66" s="4" t="s">
        <v>26</v>
      </c>
      <c r="E66" s="14" t="s">
        <v>11</v>
      </c>
      <c r="F66" s="15">
        <f>SUMIF(A8:A52,"School Age",F8:F52)</f>
        <v>0</v>
      </c>
    </row>
    <row r="67" spans="1:6" x14ac:dyDescent="0.25">
      <c r="A67" s="41"/>
      <c r="B67" s="41"/>
      <c r="E67" s="14" t="s">
        <v>12</v>
      </c>
      <c r="F67" s="15">
        <f>SUMIF(A8:A52,"All Ages",F8:F52)</f>
        <v>0</v>
      </c>
    </row>
    <row r="68" spans="1:6" x14ac:dyDescent="0.25">
      <c r="A68" s="4" t="s">
        <v>23</v>
      </c>
      <c r="C68" s="4" t="s">
        <v>27</v>
      </c>
    </row>
    <row r="75" spans="1:6" x14ac:dyDescent="0.25">
      <c r="B75" s="3"/>
      <c r="C75" s="3"/>
    </row>
    <row r="76" spans="1:6" x14ac:dyDescent="0.25">
      <c r="B76" s="3"/>
      <c r="C76" s="3"/>
    </row>
    <row r="77" spans="1:6" x14ac:dyDescent="0.25">
      <c r="B77" s="3"/>
      <c r="C77" s="3"/>
    </row>
    <row r="78" spans="1:6" x14ac:dyDescent="0.25">
      <c r="B78" s="11"/>
    </row>
    <row r="79" spans="1:6" x14ac:dyDescent="0.25">
      <c r="B79" s="4"/>
    </row>
    <row r="81" spans="2:2" x14ac:dyDescent="0.25">
      <c r="B81" s="4"/>
    </row>
  </sheetData>
  <sheetProtection insertRows="0"/>
  <mergeCells count="7">
    <mergeCell ref="B3:C3"/>
    <mergeCell ref="E2:F4"/>
    <mergeCell ref="B55:E55"/>
    <mergeCell ref="B56:E56"/>
    <mergeCell ref="B57:E57"/>
    <mergeCell ref="B53:C53"/>
    <mergeCell ref="B4:C4"/>
  </mergeCell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Sheet2!$A$19:$A$25</xm:f>
          </x14:formula1>
          <xm:sqref>A7:A52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33CC9-E954-4F5B-95F1-784E572F9C73}">
  <sheetPr>
    <tabColor rgb="FF00B0F0"/>
  </sheetPr>
  <dimension ref="A1:G113"/>
  <sheetViews>
    <sheetView showGridLines="0" zoomScaleNormal="100" workbookViewId="0">
      <selection activeCell="E106" sqref="E106"/>
    </sheetView>
  </sheetViews>
  <sheetFormatPr defaultRowHeight="15" x14ac:dyDescent="0.25"/>
  <cols>
    <col min="1" max="1" width="11.7109375" customWidth="1"/>
    <col min="2" max="2" width="22.28515625" customWidth="1"/>
    <col min="3" max="3" width="35.28515625" customWidth="1"/>
    <col min="4" max="4" width="19.7109375" customWidth="1"/>
    <col min="5" max="5" width="19.7109375" bestFit="1" customWidth="1"/>
    <col min="6" max="6" width="24.5703125" customWidth="1"/>
    <col min="7" max="7" width="18" bestFit="1" customWidth="1"/>
  </cols>
  <sheetData>
    <row r="1" spans="1:7" ht="21" customHeight="1" x14ac:dyDescent="0.35">
      <c r="A1" s="23" t="s">
        <v>31</v>
      </c>
      <c r="B1" s="21"/>
      <c r="C1" s="21"/>
      <c r="D1" s="22"/>
      <c r="E1" s="23" t="s">
        <v>36</v>
      </c>
      <c r="F1" s="22"/>
    </row>
    <row r="2" spans="1:7" ht="15" customHeight="1" x14ac:dyDescent="0.25">
      <c r="A2" s="19" t="s">
        <v>4</v>
      </c>
      <c r="B2" s="33"/>
      <c r="C2" s="34"/>
      <c r="D2" s="20" t="s">
        <v>20</v>
      </c>
      <c r="E2" s="49" t="s">
        <v>21</v>
      </c>
      <c r="F2" s="49"/>
      <c r="G2" s="18"/>
    </row>
    <row r="3" spans="1:7" x14ac:dyDescent="0.25">
      <c r="A3" s="19" t="s">
        <v>5</v>
      </c>
      <c r="B3" s="51"/>
      <c r="C3" s="51"/>
      <c r="E3" s="50"/>
      <c r="F3" s="50"/>
      <c r="G3" s="18"/>
    </row>
    <row r="4" spans="1:7" x14ac:dyDescent="0.25">
      <c r="A4" s="19" t="s">
        <v>6</v>
      </c>
      <c r="B4" s="51"/>
      <c r="C4" s="51"/>
      <c r="E4" s="50"/>
      <c r="F4" s="50"/>
      <c r="G4" s="18"/>
    </row>
    <row r="5" spans="1:7" x14ac:dyDescent="0.25">
      <c r="A5" s="24" t="s">
        <v>32</v>
      </c>
      <c r="B5" s="25" t="s">
        <v>35</v>
      </c>
      <c r="C5" s="25"/>
      <c r="D5" s="26"/>
      <c r="E5" s="26"/>
      <c r="F5" s="11"/>
    </row>
    <row r="6" spans="1:7" s="2" customFormat="1" ht="60" x14ac:dyDescent="0.25">
      <c r="A6" s="5" t="s">
        <v>13</v>
      </c>
      <c r="B6" s="5" t="s">
        <v>34</v>
      </c>
      <c r="C6" s="5" t="s">
        <v>16</v>
      </c>
      <c r="D6" s="5" t="s">
        <v>17</v>
      </c>
      <c r="E6" s="5" t="s">
        <v>18</v>
      </c>
      <c r="F6" s="5" t="s">
        <v>15</v>
      </c>
    </row>
    <row r="7" spans="1:7" ht="30" x14ac:dyDescent="0.25">
      <c r="A7" s="6" t="s">
        <v>7</v>
      </c>
      <c r="B7" s="7" t="s">
        <v>19</v>
      </c>
      <c r="C7" s="7" t="s">
        <v>0</v>
      </c>
      <c r="D7" s="7" t="s">
        <v>1</v>
      </c>
      <c r="E7" s="7" t="s">
        <v>2</v>
      </c>
      <c r="F7" s="8" t="s">
        <v>33</v>
      </c>
    </row>
    <row r="8" spans="1:7" s="1" customFormat="1" ht="15" customHeight="1" x14ac:dyDescent="0.25">
      <c r="A8" s="35"/>
      <c r="B8" s="36"/>
      <c r="C8" s="36"/>
      <c r="D8" s="37"/>
      <c r="E8" s="37"/>
      <c r="F8" s="38">
        <f>IF(D8&gt;E8,E8, D8)</f>
        <v>0</v>
      </c>
    </row>
    <row r="9" spans="1:7" s="1" customFormat="1" ht="15" customHeight="1" x14ac:dyDescent="0.25">
      <c r="A9" s="35"/>
      <c r="B9" s="36"/>
      <c r="C9" s="36"/>
      <c r="D9" s="37"/>
      <c r="E9" s="37"/>
      <c r="F9" s="38">
        <f t="shared" ref="F9:F80" si="0">IF(D9&gt;E9,E9, D9)</f>
        <v>0</v>
      </c>
    </row>
    <row r="10" spans="1:7" s="1" customFormat="1" ht="15" customHeight="1" x14ac:dyDescent="0.25">
      <c r="A10" s="35"/>
      <c r="B10" s="36"/>
      <c r="C10" s="36"/>
      <c r="D10" s="37"/>
      <c r="E10" s="37"/>
      <c r="F10" s="38">
        <f t="shared" si="0"/>
        <v>0</v>
      </c>
    </row>
    <row r="11" spans="1:7" s="1" customFormat="1" ht="15" customHeight="1" x14ac:dyDescent="0.25">
      <c r="A11" s="35"/>
      <c r="B11" s="36"/>
      <c r="C11" s="36"/>
      <c r="D11" s="37"/>
      <c r="E11" s="37"/>
      <c r="F11" s="38">
        <f t="shared" si="0"/>
        <v>0</v>
      </c>
    </row>
    <row r="12" spans="1:7" s="1" customFormat="1" ht="15" customHeight="1" x14ac:dyDescent="0.25">
      <c r="A12" s="35"/>
      <c r="B12" s="36"/>
      <c r="C12" s="36"/>
      <c r="D12" s="37"/>
      <c r="E12" s="37"/>
      <c r="F12" s="38">
        <f t="shared" si="0"/>
        <v>0</v>
      </c>
    </row>
    <row r="13" spans="1:7" s="1" customFormat="1" ht="15" customHeight="1" x14ac:dyDescent="0.25">
      <c r="A13" s="35"/>
      <c r="B13" s="36"/>
      <c r="C13" s="36"/>
      <c r="D13" s="37"/>
      <c r="E13" s="37"/>
      <c r="F13" s="38">
        <f t="shared" si="0"/>
        <v>0</v>
      </c>
    </row>
    <row r="14" spans="1:7" s="1" customFormat="1" ht="15" customHeight="1" x14ac:dyDescent="0.25">
      <c r="A14" s="35"/>
      <c r="B14" s="36"/>
      <c r="C14" s="36"/>
      <c r="D14" s="37"/>
      <c r="E14" s="37"/>
      <c r="F14" s="38">
        <f t="shared" si="0"/>
        <v>0</v>
      </c>
    </row>
    <row r="15" spans="1:7" ht="15" customHeight="1" x14ac:dyDescent="0.25">
      <c r="A15" s="35"/>
      <c r="B15" s="36"/>
      <c r="C15" s="36"/>
      <c r="D15" s="37"/>
      <c r="E15" s="37"/>
      <c r="F15" s="38">
        <f t="shared" si="0"/>
        <v>0</v>
      </c>
    </row>
    <row r="16" spans="1:7" ht="15" customHeight="1" x14ac:dyDescent="0.25">
      <c r="A16" s="35"/>
      <c r="B16" s="36"/>
      <c r="C16" s="36"/>
      <c r="D16" s="37"/>
      <c r="E16" s="37"/>
      <c r="F16" s="38">
        <f t="shared" si="0"/>
        <v>0</v>
      </c>
    </row>
    <row r="17" spans="1:6" ht="15" customHeight="1" x14ac:dyDescent="0.25">
      <c r="A17" s="35"/>
      <c r="B17" s="36"/>
      <c r="C17" s="36"/>
      <c r="D17" s="37"/>
      <c r="E17" s="37"/>
      <c r="F17" s="38">
        <f t="shared" si="0"/>
        <v>0</v>
      </c>
    </row>
    <row r="18" spans="1:6" ht="15" customHeight="1" x14ac:dyDescent="0.25">
      <c r="A18" s="35"/>
      <c r="B18" s="36"/>
      <c r="C18" s="36"/>
      <c r="D18" s="37"/>
      <c r="E18" s="37"/>
      <c r="F18" s="38">
        <f t="shared" si="0"/>
        <v>0</v>
      </c>
    </row>
    <row r="19" spans="1:6" ht="15" customHeight="1" x14ac:dyDescent="0.25">
      <c r="A19" s="35"/>
      <c r="B19" s="36"/>
      <c r="C19" s="36"/>
      <c r="D19" s="37"/>
      <c r="E19" s="37"/>
      <c r="F19" s="38">
        <f t="shared" si="0"/>
        <v>0</v>
      </c>
    </row>
    <row r="20" spans="1:6" ht="15" customHeight="1" x14ac:dyDescent="0.25">
      <c r="A20" s="35"/>
      <c r="B20" s="36"/>
      <c r="C20" s="36"/>
      <c r="D20" s="37"/>
      <c r="E20" s="37"/>
      <c r="F20" s="38">
        <f t="shared" si="0"/>
        <v>0</v>
      </c>
    </row>
    <row r="21" spans="1:6" ht="15" customHeight="1" x14ac:dyDescent="0.25">
      <c r="A21" s="35"/>
      <c r="B21" s="36"/>
      <c r="C21" s="36"/>
      <c r="D21" s="37"/>
      <c r="E21" s="37"/>
      <c r="F21" s="38">
        <f t="shared" si="0"/>
        <v>0</v>
      </c>
    </row>
    <row r="22" spans="1:6" ht="15" customHeight="1" x14ac:dyDescent="0.25">
      <c r="A22" s="35"/>
      <c r="B22" s="36"/>
      <c r="C22" s="36"/>
      <c r="D22" s="37"/>
      <c r="E22" s="37"/>
      <c r="F22" s="38">
        <f t="shared" si="0"/>
        <v>0</v>
      </c>
    </row>
    <row r="23" spans="1:6" ht="15" customHeight="1" x14ac:dyDescent="0.25">
      <c r="A23" s="35"/>
      <c r="B23" s="36"/>
      <c r="C23" s="36"/>
      <c r="D23" s="37"/>
      <c r="E23" s="37"/>
      <c r="F23" s="38">
        <f t="shared" si="0"/>
        <v>0</v>
      </c>
    </row>
    <row r="24" spans="1:6" ht="15" customHeight="1" x14ac:dyDescent="0.25">
      <c r="A24" s="35"/>
      <c r="B24" s="36"/>
      <c r="C24" s="36"/>
      <c r="D24" s="37"/>
      <c r="E24" s="37"/>
      <c r="F24" s="38">
        <f t="shared" si="0"/>
        <v>0</v>
      </c>
    </row>
    <row r="25" spans="1:6" ht="15" customHeight="1" x14ac:dyDescent="0.25">
      <c r="A25" s="35"/>
      <c r="B25" s="36"/>
      <c r="C25" s="36"/>
      <c r="D25" s="37"/>
      <c r="E25" s="37"/>
      <c r="F25" s="38">
        <f t="shared" si="0"/>
        <v>0</v>
      </c>
    </row>
    <row r="26" spans="1:6" ht="15" customHeight="1" x14ac:dyDescent="0.25">
      <c r="A26" s="35"/>
      <c r="B26" s="36"/>
      <c r="C26" s="36"/>
      <c r="D26" s="37"/>
      <c r="E26" s="37"/>
      <c r="F26" s="38">
        <f t="shared" si="0"/>
        <v>0</v>
      </c>
    </row>
    <row r="27" spans="1:6" ht="15" customHeight="1" x14ac:dyDescent="0.25">
      <c r="A27" s="35"/>
      <c r="B27" s="36"/>
      <c r="C27" s="36"/>
      <c r="D27" s="37"/>
      <c r="E27" s="37"/>
      <c r="F27" s="38">
        <f t="shared" si="0"/>
        <v>0</v>
      </c>
    </row>
    <row r="28" spans="1:6" ht="15" customHeight="1" x14ac:dyDescent="0.25">
      <c r="A28" s="35"/>
      <c r="B28" s="36"/>
      <c r="C28" s="36"/>
      <c r="D28" s="37"/>
      <c r="E28" s="37"/>
      <c r="F28" s="38">
        <f t="shared" si="0"/>
        <v>0</v>
      </c>
    </row>
    <row r="29" spans="1:6" ht="15" customHeight="1" x14ac:dyDescent="0.25">
      <c r="A29" s="35"/>
      <c r="B29" s="36"/>
      <c r="C29" s="36"/>
      <c r="D29" s="37"/>
      <c r="E29" s="37"/>
      <c r="F29" s="38">
        <f t="shared" si="0"/>
        <v>0</v>
      </c>
    </row>
    <row r="30" spans="1:6" ht="15" customHeight="1" x14ac:dyDescent="0.25">
      <c r="A30" s="35"/>
      <c r="B30" s="36"/>
      <c r="C30" s="36"/>
      <c r="D30" s="37"/>
      <c r="E30" s="37"/>
      <c r="F30" s="38">
        <f t="shared" si="0"/>
        <v>0</v>
      </c>
    </row>
    <row r="31" spans="1:6" ht="15" customHeight="1" x14ac:dyDescent="0.25">
      <c r="A31" s="35"/>
      <c r="B31" s="36"/>
      <c r="C31" s="36"/>
      <c r="D31" s="37"/>
      <c r="E31" s="37"/>
      <c r="F31" s="38">
        <f t="shared" si="0"/>
        <v>0</v>
      </c>
    </row>
    <row r="32" spans="1:6" ht="15" customHeight="1" x14ac:dyDescent="0.25">
      <c r="A32" s="35"/>
      <c r="B32" s="36"/>
      <c r="C32" s="36"/>
      <c r="D32" s="37"/>
      <c r="E32" s="37"/>
      <c r="F32" s="38">
        <f t="shared" si="0"/>
        <v>0</v>
      </c>
    </row>
    <row r="33" spans="1:6" ht="15" customHeight="1" x14ac:dyDescent="0.25">
      <c r="A33" s="35"/>
      <c r="B33" s="36"/>
      <c r="C33" s="36"/>
      <c r="D33" s="37"/>
      <c r="E33" s="37"/>
      <c r="F33" s="38">
        <f t="shared" si="0"/>
        <v>0</v>
      </c>
    </row>
    <row r="34" spans="1:6" ht="15" customHeight="1" x14ac:dyDescent="0.25">
      <c r="A34" s="35"/>
      <c r="B34" s="36"/>
      <c r="C34" s="36"/>
      <c r="D34" s="37"/>
      <c r="E34" s="37"/>
      <c r="F34" s="38">
        <f t="shared" si="0"/>
        <v>0</v>
      </c>
    </row>
    <row r="35" spans="1:6" ht="15" customHeight="1" x14ac:dyDescent="0.25">
      <c r="A35" s="35"/>
      <c r="B35" s="36"/>
      <c r="C35" s="36"/>
      <c r="D35" s="37"/>
      <c r="E35" s="37"/>
      <c r="F35" s="38">
        <f t="shared" ref="F35:F44" si="1">IF(D35&gt;E35,E35, D35)</f>
        <v>0</v>
      </c>
    </row>
    <row r="36" spans="1:6" ht="15" customHeight="1" x14ac:dyDescent="0.25">
      <c r="A36" s="35"/>
      <c r="B36" s="36"/>
      <c r="C36" s="36"/>
      <c r="D36" s="37"/>
      <c r="E36" s="37"/>
      <c r="F36" s="38">
        <f t="shared" si="1"/>
        <v>0</v>
      </c>
    </row>
    <row r="37" spans="1:6" ht="15" customHeight="1" x14ac:dyDescent="0.25">
      <c r="A37" s="35"/>
      <c r="B37" s="36"/>
      <c r="C37" s="36"/>
      <c r="D37" s="37"/>
      <c r="E37" s="37"/>
      <c r="F37" s="38">
        <f t="shared" si="1"/>
        <v>0</v>
      </c>
    </row>
    <row r="38" spans="1:6" ht="15" customHeight="1" x14ac:dyDescent="0.25">
      <c r="A38" s="35"/>
      <c r="B38" s="36"/>
      <c r="C38" s="36"/>
      <c r="D38" s="37"/>
      <c r="E38" s="37"/>
      <c r="F38" s="38">
        <f t="shared" si="1"/>
        <v>0</v>
      </c>
    </row>
    <row r="39" spans="1:6" ht="15" customHeight="1" x14ac:dyDescent="0.25">
      <c r="A39" s="35"/>
      <c r="B39" s="36"/>
      <c r="C39" s="36"/>
      <c r="D39" s="37"/>
      <c r="E39" s="37"/>
      <c r="F39" s="38">
        <f t="shared" si="1"/>
        <v>0</v>
      </c>
    </row>
    <row r="40" spans="1:6" ht="15" customHeight="1" x14ac:dyDescent="0.25">
      <c r="A40" s="35"/>
      <c r="B40" s="36"/>
      <c r="C40" s="36"/>
      <c r="D40" s="37"/>
      <c r="E40" s="37"/>
      <c r="F40" s="38">
        <f t="shared" si="1"/>
        <v>0</v>
      </c>
    </row>
    <row r="41" spans="1:6" ht="15" customHeight="1" x14ac:dyDescent="0.25">
      <c r="A41" s="35"/>
      <c r="B41" s="36"/>
      <c r="C41" s="36"/>
      <c r="D41" s="37"/>
      <c r="E41" s="37"/>
      <c r="F41" s="38">
        <f t="shared" si="1"/>
        <v>0</v>
      </c>
    </row>
    <row r="42" spans="1:6" ht="15" customHeight="1" x14ac:dyDescent="0.25">
      <c r="A42" s="35"/>
      <c r="B42" s="36"/>
      <c r="C42" s="36"/>
      <c r="D42" s="37"/>
      <c r="E42" s="37"/>
      <c r="F42" s="38">
        <f t="shared" si="1"/>
        <v>0</v>
      </c>
    </row>
    <row r="43" spans="1:6" ht="15" customHeight="1" x14ac:dyDescent="0.25">
      <c r="A43" s="35"/>
      <c r="B43" s="36"/>
      <c r="C43" s="36"/>
      <c r="D43" s="37"/>
      <c r="E43" s="37"/>
      <c r="F43" s="38">
        <f t="shared" si="1"/>
        <v>0</v>
      </c>
    </row>
    <row r="44" spans="1:6" ht="15" customHeight="1" x14ac:dyDescent="0.25">
      <c r="A44" s="35"/>
      <c r="B44" s="36"/>
      <c r="C44" s="36"/>
      <c r="D44" s="37"/>
      <c r="E44" s="37"/>
      <c r="F44" s="38">
        <f t="shared" si="1"/>
        <v>0</v>
      </c>
    </row>
    <row r="45" spans="1:6" ht="15" customHeight="1" x14ac:dyDescent="0.25">
      <c r="A45" s="35"/>
      <c r="B45" s="36"/>
      <c r="C45" s="36"/>
      <c r="D45" s="37"/>
      <c r="E45" s="37"/>
      <c r="F45" s="38">
        <f t="shared" ref="F45:F55" si="2">IF(D45&gt;E45,E45, D45)</f>
        <v>0</v>
      </c>
    </row>
    <row r="46" spans="1:6" ht="15" customHeight="1" x14ac:dyDescent="0.25">
      <c r="A46" s="35"/>
      <c r="B46" s="36"/>
      <c r="C46" s="36"/>
      <c r="D46" s="37"/>
      <c r="E46" s="37"/>
      <c r="F46" s="38">
        <f t="shared" si="2"/>
        <v>0</v>
      </c>
    </row>
    <row r="47" spans="1:6" ht="15" customHeight="1" x14ac:dyDescent="0.25">
      <c r="A47" s="35"/>
      <c r="B47" s="36"/>
      <c r="C47" s="36"/>
      <c r="D47" s="37"/>
      <c r="E47" s="37"/>
      <c r="F47" s="38">
        <f t="shared" si="2"/>
        <v>0</v>
      </c>
    </row>
    <row r="48" spans="1:6" ht="15" customHeight="1" x14ac:dyDescent="0.25">
      <c r="A48" s="35"/>
      <c r="B48" s="36"/>
      <c r="C48" s="36"/>
      <c r="D48" s="37"/>
      <c r="E48" s="37"/>
      <c r="F48" s="38">
        <f t="shared" si="2"/>
        <v>0</v>
      </c>
    </row>
    <row r="49" spans="1:6" ht="15" customHeight="1" x14ac:dyDescent="0.25">
      <c r="A49" s="35"/>
      <c r="B49" s="36"/>
      <c r="C49" s="36"/>
      <c r="D49" s="37"/>
      <c r="E49" s="37"/>
      <c r="F49" s="38">
        <f t="shared" si="2"/>
        <v>0</v>
      </c>
    </row>
    <row r="50" spans="1:6" ht="15" customHeight="1" x14ac:dyDescent="0.25">
      <c r="A50" s="35"/>
      <c r="B50" s="36"/>
      <c r="C50" s="36"/>
      <c r="D50" s="37"/>
      <c r="E50" s="37"/>
      <c r="F50" s="38">
        <f t="shared" si="2"/>
        <v>0</v>
      </c>
    </row>
    <row r="51" spans="1:6" ht="15" customHeight="1" x14ac:dyDescent="0.25">
      <c r="A51" s="35"/>
      <c r="B51" s="36"/>
      <c r="C51" s="36"/>
      <c r="D51" s="37"/>
      <c r="E51" s="37"/>
      <c r="F51" s="38">
        <f t="shared" si="2"/>
        <v>0</v>
      </c>
    </row>
    <row r="52" spans="1:6" ht="15" customHeight="1" x14ac:dyDescent="0.25">
      <c r="A52" s="35"/>
      <c r="B52" s="36"/>
      <c r="C52" s="36"/>
      <c r="D52" s="37"/>
      <c r="E52" s="37"/>
      <c r="F52" s="38">
        <f t="shared" si="2"/>
        <v>0</v>
      </c>
    </row>
    <row r="53" spans="1:6" ht="15" customHeight="1" x14ac:dyDescent="0.25">
      <c r="A53" s="35"/>
      <c r="B53" s="36"/>
      <c r="C53" s="36"/>
      <c r="D53" s="37"/>
      <c r="E53" s="37"/>
      <c r="F53" s="38">
        <f t="shared" si="2"/>
        <v>0</v>
      </c>
    </row>
    <row r="54" spans="1:6" ht="15" customHeight="1" x14ac:dyDescent="0.25">
      <c r="A54" s="35"/>
      <c r="B54" s="36"/>
      <c r="C54" s="36"/>
      <c r="D54" s="37"/>
      <c r="E54" s="37"/>
      <c r="F54" s="38">
        <f t="shared" si="2"/>
        <v>0</v>
      </c>
    </row>
    <row r="55" spans="1:6" ht="15" customHeight="1" x14ac:dyDescent="0.25">
      <c r="A55" s="35"/>
      <c r="B55" s="36"/>
      <c r="C55" s="36"/>
      <c r="D55" s="37"/>
      <c r="E55" s="37"/>
      <c r="F55" s="38">
        <f t="shared" si="2"/>
        <v>0</v>
      </c>
    </row>
    <row r="56" spans="1:6" ht="15" customHeight="1" x14ac:dyDescent="0.25">
      <c r="A56" s="35"/>
      <c r="B56" s="36"/>
      <c r="C56" s="36"/>
      <c r="D56" s="37"/>
      <c r="E56" s="37"/>
      <c r="F56" s="38">
        <f t="shared" si="0"/>
        <v>0</v>
      </c>
    </row>
    <row r="57" spans="1:6" ht="15" customHeight="1" x14ac:dyDescent="0.25">
      <c r="A57" s="35"/>
      <c r="B57" s="36"/>
      <c r="C57" s="36"/>
      <c r="D57" s="37"/>
      <c r="E57" s="37"/>
      <c r="F57" s="38">
        <f t="shared" si="0"/>
        <v>0</v>
      </c>
    </row>
    <row r="58" spans="1:6" ht="15" customHeight="1" x14ac:dyDescent="0.25">
      <c r="A58" s="35"/>
      <c r="B58" s="36"/>
      <c r="C58" s="36"/>
      <c r="D58" s="37"/>
      <c r="E58" s="37"/>
      <c r="F58" s="38">
        <f t="shared" si="0"/>
        <v>0</v>
      </c>
    </row>
    <row r="59" spans="1:6" ht="15" customHeight="1" x14ac:dyDescent="0.25">
      <c r="A59" s="35"/>
      <c r="B59" s="36"/>
      <c r="C59" s="36"/>
      <c r="D59" s="37"/>
      <c r="E59" s="37"/>
      <c r="F59" s="38">
        <f t="shared" si="0"/>
        <v>0</v>
      </c>
    </row>
    <row r="60" spans="1:6" ht="15" customHeight="1" x14ac:dyDescent="0.25">
      <c r="A60" s="35"/>
      <c r="B60" s="36"/>
      <c r="C60" s="36"/>
      <c r="D60" s="37"/>
      <c r="E60" s="37"/>
      <c r="F60" s="38">
        <f t="shared" si="0"/>
        <v>0</v>
      </c>
    </row>
    <row r="61" spans="1:6" ht="15" customHeight="1" x14ac:dyDescent="0.25">
      <c r="A61" s="35"/>
      <c r="B61" s="36"/>
      <c r="C61" s="36"/>
      <c r="D61" s="37"/>
      <c r="E61" s="37"/>
      <c r="F61" s="38">
        <f t="shared" si="0"/>
        <v>0</v>
      </c>
    </row>
    <row r="62" spans="1:6" ht="15" customHeight="1" x14ac:dyDescent="0.25">
      <c r="A62" s="35"/>
      <c r="B62" s="36"/>
      <c r="C62" s="36"/>
      <c r="D62" s="37"/>
      <c r="E62" s="37"/>
      <c r="F62" s="38">
        <f t="shared" ref="F62:F72" si="3">IF(D62&gt;E62,E62, D62)</f>
        <v>0</v>
      </c>
    </row>
    <row r="63" spans="1:6" ht="15" customHeight="1" x14ac:dyDescent="0.25">
      <c r="A63" s="35"/>
      <c r="B63" s="36"/>
      <c r="C63" s="36"/>
      <c r="D63" s="37"/>
      <c r="E63" s="37"/>
      <c r="F63" s="38">
        <f t="shared" si="3"/>
        <v>0</v>
      </c>
    </row>
    <row r="64" spans="1:6" ht="15" customHeight="1" x14ac:dyDescent="0.25">
      <c r="A64" s="35"/>
      <c r="B64" s="36"/>
      <c r="C64" s="36"/>
      <c r="D64" s="37"/>
      <c r="E64" s="37"/>
      <c r="F64" s="38">
        <f t="shared" si="3"/>
        <v>0</v>
      </c>
    </row>
    <row r="65" spans="1:6" ht="15" customHeight="1" x14ac:dyDescent="0.25">
      <c r="A65" s="35"/>
      <c r="B65" s="36"/>
      <c r="C65" s="36"/>
      <c r="D65" s="37"/>
      <c r="E65" s="37"/>
      <c r="F65" s="38">
        <f t="shared" si="3"/>
        <v>0</v>
      </c>
    </row>
    <row r="66" spans="1:6" ht="15" customHeight="1" x14ac:dyDescent="0.25">
      <c r="A66" s="35"/>
      <c r="B66" s="36"/>
      <c r="C66" s="36"/>
      <c r="D66" s="37"/>
      <c r="E66" s="37"/>
      <c r="F66" s="38">
        <f t="shared" si="3"/>
        <v>0</v>
      </c>
    </row>
    <row r="67" spans="1:6" ht="15" customHeight="1" x14ac:dyDescent="0.25">
      <c r="A67" s="35"/>
      <c r="B67" s="36"/>
      <c r="C67" s="36"/>
      <c r="D67" s="37"/>
      <c r="E67" s="37"/>
      <c r="F67" s="38">
        <f t="shared" si="3"/>
        <v>0</v>
      </c>
    </row>
    <row r="68" spans="1:6" ht="15" customHeight="1" x14ac:dyDescent="0.25">
      <c r="A68" s="35"/>
      <c r="B68" s="36"/>
      <c r="C68" s="36"/>
      <c r="D68" s="37"/>
      <c r="E68" s="37"/>
      <c r="F68" s="38">
        <f t="shared" si="3"/>
        <v>0</v>
      </c>
    </row>
    <row r="69" spans="1:6" ht="15" customHeight="1" x14ac:dyDescent="0.25">
      <c r="A69" s="35"/>
      <c r="B69" s="36"/>
      <c r="C69" s="36"/>
      <c r="D69" s="37"/>
      <c r="E69" s="37"/>
      <c r="F69" s="38">
        <f t="shared" si="3"/>
        <v>0</v>
      </c>
    </row>
    <row r="70" spans="1:6" ht="15" customHeight="1" x14ac:dyDescent="0.25">
      <c r="A70" s="35"/>
      <c r="B70" s="36"/>
      <c r="C70" s="36"/>
      <c r="D70" s="37"/>
      <c r="E70" s="37"/>
      <c r="F70" s="38">
        <f t="shared" si="3"/>
        <v>0</v>
      </c>
    </row>
    <row r="71" spans="1:6" ht="15" customHeight="1" x14ac:dyDescent="0.25">
      <c r="A71" s="35"/>
      <c r="B71" s="36"/>
      <c r="C71" s="36"/>
      <c r="D71" s="37"/>
      <c r="E71" s="37"/>
      <c r="F71" s="38">
        <f t="shared" si="3"/>
        <v>0</v>
      </c>
    </row>
    <row r="72" spans="1:6" ht="15" customHeight="1" x14ac:dyDescent="0.25">
      <c r="A72" s="35"/>
      <c r="B72" s="36"/>
      <c r="C72" s="36"/>
      <c r="D72" s="37"/>
      <c r="E72" s="37"/>
      <c r="F72" s="38">
        <f t="shared" si="3"/>
        <v>0</v>
      </c>
    </row>
    <row r="73" spans="1:6" ht="15" customHeight="1" x14ac:dyDescent="0.25">
      <c r="A73" s="35"/>
      <c r="B73" s="36"/>
      <c r="C73" s="36"/>
      <c r="D73" s="37"/>
      <c r="E73" s="37"/>
      <c r="F73" s="38">
        <f t="shared" si="0"/>
        <v>0</v>
      </c>
    </row>
    <row r="74" spans="1:6" ht="15" customHeight="1" x14ac:dyDescent="0.25">
      <c r="A74" s="35"/>
      <c r="B74" s="36"/>
      <c r="C74" s="36"/>
      <c r="D74" s="37"/>
      <c r="E74" s="37"/>
      <c r="F74" s="38">
        <f t="shared" si="0"/>
        <v>0</v>
      </c>
    </row>
    <row r="75" spans="1:6" ht="15" customHeight="1" x14ac:dyDescent="0.25">
      <c r="A75" s="35"/>
      <c r="B75" s="36"/>
      <c r="C75" s="36"/>
      <c r="D75" s="37"/>
      <c r="E75" s="37"/>
      <c r="F75" s="38">
        <f t="shared" si="0"/>
        <v>0</v>
      </c>
    </row>
    <row r="76" spans="1:6" ht="15" customHeight="1" x14ac:dyDescent="0.25">
      <c r="A76" s="35"/>
      <c r="B76" s="36"/>
      <c r="C76" s="36"/>
      <c r="D76" s="37"/>
      <c r="E76" s="37"/>
      <c r="F76" s="38">
        <f t="shared" si="0"/>
        <v>0</v>
      </c>
    </row>
    <row r="77" spans="1:6" ht="15" customHeight="1" x14ac:dyDescent="0.25">
      <c r="A77" s="35"/>
      <c r="B77" s="36"/>
      <c r="C77" s="36"/>
      <c r="D77" s="37"/>
      <c r="E77" s="37"/>
      <c r="F77" s="38">
        <f t="shared" si="0"/>
        <v>0</v>
      </c>
    </row>
    <row r="78" spans="1:6" ht="15" customHeight="1" x14ac:dyDescent="0.25">
      <c r="A78" s="35"/>
      <c r="B78" s="36"/>
      <c r="C78" s="36"/>
      <c r="D78" s="37"/>
      <c r="E78" s="37"/>
      <c r="F78" s="38">
        <f t="shared" si="0"/>
        <v>0</v>
      </c>
    </row>
    <row r="79" spans="1:6" ht="15" customHeight="1" x14ac:dyDescent="0.25">
      <c r="A79" s="35"/>
      <c r="B79" s="36"/>
      <c r="C79" s="36"/>
      <c r="D79" s="37"/>
      <c r="E79" s="37"/>
      <c r="F79" s="38">
        <f t="shared" si="0"/>
        <v>0</v>
      </c>
    </row>
    <row r="80" spans="1:6" ht="15" customHeight="1" x14ac:dyDescent="0.25">
      <c r="A80" s="35"/>
      <c r="B80" s="36"/>
      <c r="C80" s="36"/>
      <c r="D80" s="37"/>
      <c r="E80" s="37"/>
      <c r="F80" s="38">
        <f t="shared" si="0"/>
        <v>0</v>
      </c>
    </row>
    <row r="81" spans="1:6" ht="15" customHeight="1" x14ac:dyDescent="0.25">
      <c r="A81" s="35"/>
      <c r="B81" s="36"/>
      <c r="C81" s="36"/>
      <c r="D81" s="37"/>
      <c r="E81" s="37"/>
      <c r="F81" s="38">
        <f t="shared" ref="F81:F84" si="4">IF(D81&gt;E81,E81, D81)</f>
        <v>0</v>
      </c>
    </row>
    <row r="82" spans="1:6" ht="15" customHeight="1" x14ac:dyDescent="0.25">
      <c r="A82" s="35"/>
      <c r="B82" s="36"/>
      <c r="C82" s="36"/>
      <c r="D82" s="37"/>
      <c r="E82" s="37"/>
      <c r="F82" s="38">
        <f t="shared" si="4"/>
        <v>0</v>
      </c>
    </row>
    <row r="83" spans="1:6" ht="15" customHeight="1" x14ac:dyDescent="0.25">
      <c r="A83" s="35"/>
      <c r="B83" s="36"/>
      <c r="C83" s="36"/>
      <c r="D83" s="37"/>
      <c r="E83" s="37"/>
      <c r="F83" s="38">
        <f t="shared" si="4"/>
        <v>0</v>
      </c>
    </row>
    <row r="84" spans="1:6" ht="15" customHeight="1" x14ac:dyDescent="0.25">
      <c r="A84" s="35"/>
      <c r="B84" s="36"/>
      <c r="C84" s="36"/>
      <c r="D84" s="37"/>
      <c r="E84" s="37"/>
      <c r="F84" s="38">
        <f t="shared" si="4"/>
        <v>0</v>
      </c>
    </row>
    <row r="85" spans="1:6" ht="15.75" customHeight="1" x14ac:dyDescent="0.25">
      <c r="B85" s="52" t="s">
        <v>3</v>
      </c>
      <c r="C85" s="52"/>
      <c r="D85" s="9">
        <f>SUM(D8:D84)</f>
        <v>0</v>
      </c>
      <c r="E85" s="9">
        <f>SUM(E8:E84)</f>
        <v>0</v>
      </c>
      <c r="F85" s="9">
        <f>SUM(F8:F84)</f>
        <v>0</v>
      </c>
    </row>
    <row r="86" spans="1:6" ht="8.1" customHeight="1" x14ac:dyDescent="0.25">
      <c r="B86" s="12"/>
      <c r="C86" s="12"/>
      <c r="D86" s="13"/>
      <c r="E86" s="13"/>
      <c r="F86" s="13"/>
    </row>
    <row r="87" spans="1:6" ht="18.75" customHeight="1" x14ac:dyDescent="0.25">
      <c r="B87" s="48" t="s">
        <v>28</v>
      </c>
      <c r="C87" s="48"/>
      <c r="D87" s="48"/>
      <c r="E87" s="48"/>
      <c r="F87" s="27">
        <f>F85</f>
        <v>0</v>
      </c>
    </row>
    <row r="88" spans="1:6" ht="18.75" customHeight="1" x14ac:dyDescent="0.25">
      <c r="B88" s="48" t="s">
        <v>29</v>
      </c>
      <c r="C88" s="48"/>
      <c r="D88" s="48"/>
      <c r="E88" s="48"/>
      <c r="F88" s="42">
        <v>0</v>
      </c>
    </row>
    <row r="89" spans="1:6" ht="16.5" customHeight="1" x14ac:dyDescent="0.25">
      <c r="B89" s="48" t="s">
        <v>30</v>
      </c>
      <c r="C89" s="48"/>
      <c r="D89" s="48"/>
      <c r="E89" s="48"/>
      <c r="F89" s="27">
        <f>F87-F88</f>
        <v>0</v>
      </c>
    </row>
    <row r="90" spans="1:6" ht="12.75" hidden="1" customHeight="1" x14ac:dyDescent="0.25">
      <c r="B90" s="10"/>
      <c r="C90" s="10"/>
      <c r="D90" s="10"/>
      <c r="E90" t="s">
        <v>7</v>
      </c>
      <c r="F90">
        <f ca="1">SUMIF(A4:A84,"Infants",F4:F80)</f>
        <v>0</v>
      </c>
    </row>
    <row r="91" spans="1:6" ht="14.25" hidden="1" customHeight="1" x14ac:dyDescent="0.25">
      <c r="B91" s="10"/>
      <c r="C91" s="10"/>
      <c r="D91" s="10"/>
      <c r="E91" t="s">
        <v>8</v>
      </c>
      <c r="F91">
        <f>SUMIF(A4:A84,"Toddlers",F4:F84)</f>
        <v>0</v>
      </c>
    </row>
    <row r="92" spans="1:6" ht="10.5" hidden="1" customHeight="1" x14ac:dyDescent="0.25">
      <c r="B92" s="10"/>
      <c r="C92" s="10"/>
      <c r="D92" s="10"/>
      <c r="E92" t="s">
        <v>9</v>
      </c>
      <c r="F92">
        <f>SUMIF(A4:A84,"2 Year Olds",F4:F84)</f>
        <v>0</v>
      </c>
    </row>
    <row r="93" spans="1:6" ht="9.75" customHeight="1" x14ac:dyDescent="0.25"/>
    <row r="94" spans="1:6" ht="9.9499999999999993" customHeight="1" x14ac:dyDescent="0.25">
      <c r="A94" s="3"/>
      <c r="B94" s="3"/>
      <c r="D94" s="3"/>
    </row>
    <row r="95" spans="1:6" x14ac:dyDescent="0.25">
      <c r="A95" s="3"/>
      <c r="B95" s="3"/>
      <c r="D95" s="3"/>
      <c r="E95" s="16" t="s">
        <v>24</v>
      </c>
      <c r="F95" s="17"/>
    </row>
    <row r="96" spans="1:6" x14ac:dyDescent="0.25">
      <c r="A96" s="3"/>
      <c r="B96" s="3"/>
      <c r="D96" s="3"/>
      <c r="E96" s="14" t="s">
        <v>25</v>
      </c>
      <c r="F96" s="15">
        <f ca="1">SUM(F90:F92)</f>
        <v>0</v>
      </c>
    </row>
    <row r="97" spans="1:6" x14ac:dyDescent="0.25">
      <c r="A97" s="40"/>
      <c r="B97" s="41"/>
      <c r="D97" s="11"/>
      <c r="E97" s="14" t="s">
        <v>10</v>
      </c>
      <c r="F97" s="15">
        <f>SUMIF(A8:A84,"Preschool",F8:F84)</f>
        <v>0</v>
      </c>
    </row>
    <row r="98" spans="1:6" x14ac:dyDescent="0.25">
      <c r="A98" s="4" t="s">
        <v>22</v>
      </c>
      <c r="C98" s="4" t="s">
        <v>26</v>
      </c>
      <c r="E98" s="14" t="s">
        <v>11</v>
      </c>
      <c r="F98" s="15">
        <f>SUMIF(A8:A84,"School Age",F8:F84)</f>
        <v>0</v>
      </c>
    </row>
    <row r="99" spans="1:6" x14ac:dyDescent="0.25">
      <c r="A99" s="41"/>
      <c r="B99" s="41"/>
      <c r="E99" s="14" t="s">
        <v>12</v>
      </c>
      <c r="F99" s="15">
        <f>SUMIF(A8:A84,"All Ages",F8:F84)</f>
        <v>0</v>
      </c>
    </row>
    <row r="100" spans="1:6" x14ac:dyDescent="0.25">
      <c r="A100" s="4" t="s">
        <v>23</v>
      </c>
      <c r="C100" s="4" t="s">
        <v>27</v>
      </c>
    </row>
    <row r="107" spans="1:6" x14ac:dyDescent="0.25">
      <c r="B107" s="3"/>
      <c r="C107" s="3"/>
    </row>
    <row r="108" spans="1:6" x14ac:dyDescent="0.25">
      <c r="B108" s="3"/>
      <c r="C108" s="3"/>
    </row>
    <row r="109" spans="1:6" x14ac:dyDescent="0.25">
      <c r="B109" s="3"/>
      <c r="C109" s="3"/>
    </row>
    <row r="110" spans="1:6" x14ac:dyDescent="0.25">
      <c r="B110" s="11"/>
    </row>
    <row r="111" spans="1:6" x14ac:dyDescent="0.25">
      <c r="B111" s="4"/>
    </row>
    <row r="113" spans="2:2" x14ac:dyDescent="0.25">
      <c r="B113" s="4"/>
    </row>
  </sheetData>
  <sheetProtection insertRows="0"/>
  <mergeCells count="7">
    <mergeCell ref="B89:E89"/>
    <mergeCell ref="E2:F4"/>
    <mergeCell ref="B3:C3"/>
    <mergeCell ref="B4:C4"/>
    <mergeCell ref="B85:C85"/>
    <mergeCell ref="B87:E87"/>
    <mergeCell ref="B88:E88"/>
  </mergeCell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800818-3A64-4711-88FA-28DE9FC889FD}">
          <x14:formula1>
            <xm:f>Sheet2!$A$19:$A$25</xm:f>
          </x14:formula1>
          <xm:sqref>A7:A84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D25"/>
  <sheetViews>
    <sheetView workbookViewId="0">
      <selection activeCell="E32" sqref="E32"/>
    </sheetView>
  </sheetViews>
  <sheetFormatPr defaultRowHeight="15" x14ac:dyDescent="0.25"/>
  <sheetData>
    <row r="15" spans="4:4" x14ac:dyDescent="0.25">
      <c r="D15" t="s">
        <v>14</v>
      </c>
    </row>
    <row r="20" spans="1:1" x14ac:dyDescent="0.25">
      <c r="A20" t="s">
        <v>7</v>
      </c>
    </row>
    <row r="21" spans="1:1" x14ac:dyDescent="0.25">
      <c r="A21" t="s">
        <v>8</v>
      </c>
    </row>
    <row r="22" spans="1:1" x14ac:dyDescent="0.25">
      <c r="A22" t="s">
        <v>9</v>
      </c>
    </row>
    <row r="23" spans="1:1" x14ac:dyDescent="0.25">
      <c r="A23" t="s">
        <v>10</v>
      </c>
    </row>
    <row r="24" spans="1:1" x14ac:dyDescent="0.25">
      <c r="A24" t="s">
        <v>11</v>
      </c>
    </row>
    <row r="25" spans="1:1" x14ac:dyDescent="0.25">
      <c r="A25" t="s">
        <v>12</v>
      </c>
    </row>
  </sheetData>
  <dataValidations count="1">
    <dataValidation type="list" allowBlank="1" showInputMessage="1" showErrorMessage="1" sqref="C21" xr:uid="{00000000-0002-0000-0100-000000000000}">
      <formula1>Ages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Instructions</vt:lpstr>
      <vt:lpstr>9 or fewer total items</vt:lpstr>
      <vt:lpstr>10-45 total items</vt:lpstr>
      <vt:lpstr>46-77 total items</vt:lpstr>
      <vt:lpstr>Sheet2</vt:lpstr>
      <vt:lpstr>Sheet3</vt:lpstr>
      <vt:lpstr>Ages</vt:lpstr>
      <vt:lpstr>Ages.</vt:lpstr>
      <vt:lpstr>'10-45 total items'!Print_Area</vt:lpstr>
      <vt:lpstr>'46-77 total items'!Print_Area</vt:lpstr>
      <vt:lpstr>'9 or fewer total items'!Print_Area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Paffenroth</dc:creator>
  <cp:lastModifiedBy>Steve Kimmel</cp:lastModifiedBy>
  <cp:lastPrinted>2019-05-01T15:30:12Z</cp:lastPrinted>
  <dcterms:created xsi:type="dcterms:W3CDTF">2017-03-21T14:18:05Z</dcterms:created>
  <dcterms:modified xsi:type="dcterms:W3CDTF">2019-05-28T21:13:28Z</dcterms:modified>
</cp:coreProperties>
</file>